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6A60D46B-5E55-4997-B331-889116878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L370" i="1" s="1"/>
  <c r="K35" i="1"/>
  <c r="K370" i="1" s="1"/>
  <c r="J35" i="1"/>
  <c r="J370" i="1" s="1"/>
  <c r="I35" i="1"/>
  <c r="I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<sst xmlns="http://schemas.openxmlformats.org/spreadsheetml/2006/main" count="388" uniqueCount="235">
  <si>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</si>
  <si>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</si>
  <si>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</si>
  <si>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</si>
  <si>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</si>
  <si>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</si>
  <si>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</si>
  <si>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</si>
  <si>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</si>
  <si>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</si>
  <si>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</si>
  <si>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</si>
  <si>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</si>
  <si>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</si>
  <si>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</si>
  <si>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</si>
  <si>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</si>
  <si>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</si>
  <si>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</si>
  <si>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</si>
  <si>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</si>
  <si>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</si>
  <si>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5SB(SP2)LL</t>
  </si>
  <si>
    <t>Priemonė:</t>
  </si>
  <si>
    <t>Valstybės funkcijos</t>
  </si>
  <si>
    <t>09</t>
  </si>
  <si>
    <t>01</t>
  </si>
  <si>
    <t>02010105 Velžio lopšelio-darželio „Šypsenėlė“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</si>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</sst>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54" colorId="9" zoomScale="115" workbookViewId="0">
      <selection activeCell="G382" sqref="G380:G38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16200</v>
      </c>
      <c r="J35" s="52">
        <f>SUM(J36+J47+J67+J88+J95+J115+J141+J160+J170)</f>
        <v>16200</v>
      </c>
      <c r="K35" s="52">
        <f>SUM(K36+K47+K67+K88+K95+K115+K141+K160+K170)</f>
        <v>16228.18</v>
      </c>
      <c r="L35" s="52">
        <f>SUM(L36+L47+L67+L88+L95+L115+L141+L160+L170)</f>
        <v>16228.18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16200</v>
      </c>
      <c r="J47" s="52">
        <f t="shared" si="2"/>
        <v>16200</v>
      </c>
      <c r="K47" s="52">
        <f t="shared" si="2"/>
        <v>16228.18</v>
      </c>
      <c r="L47" s="52">
        <f t="shared" si="2"/>
        <v>16228.18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16200</v>
      </c>
      <c r="J48" s="52">
        <f t="shared" si="2"/>
        <v>16200</v>
      </c>
      <c r="K48" s="52">
        <f t="shared" si="2"/>
        <v>16228.18</v>
      </c>
      <c r="L48" s="52">
        <f t="shared" si="2"/>
        <v>16228.18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16200</v>
      </c>
      <c r="J49" s="52">
        <f t="shared" si="2"/>
        <v>16200</v>
      </c>
      <c r="K49" s="52">
        <f t="shared" si="2"/>
        <v>16228.18</v>
      </c>
      <c r="L49" s="52">
        <f t="shared" si="2"/>
        <v>16228.18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16200</v>
      </c>
      <c r="J50" s="52">
        <f>SUM(J51:J66)</f>
        <v>16200</v>
      </c>
      <c r="K50" s="52">
        <f>SUM(K51:K66)</f>
        <v>16228.18</v>
      </c>
      <c r="L50" s="52">
        <f>SUM(L51:L66)</f>
        <v>16228.18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>
        <v>5000</v>
      </c>
      <c r="J51" s="68">
        <v>5000</v>
      </c>
      <c r="K51" s="68">
        <v>4994.3500000000004</v>
      </c>
      <c r="L51" s="68">
        <v>4994.3500000000004</v>
      </c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>
        <v>700</v>
      </c>
      <c r="J54" s="68">
        <v>700</v>
      </c>
      <c r="K54" s="68">
        <v>697.93</v>
      </c>
      <c r="L54" s="68">
        <v>697.93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>
        <v>200</v>
      </c>
      <c r="J63" s="68">
        <v>200</v>
      </c>
      <c r="K63" s="68">
        <v>204.09</v>
      </c>
      <c r="L63" s="68">
        <v>204.09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>
        <v>10300</v>
      </c>
      <c r="J66" s="68">
        <v>10300</v>
      </c>
      <c r="K66" s="68">
        <v>10331.81</v>
      </c>
      <c r="L66" s="68">
        <v>10331.81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6000</v>
      </c>
      <c r="J186" s="52">
        <f>SUM(J187+J240+J305)</f>
        <v>6000</v>
      </c>
      <c r="K186" s="52">
        <f>SUM(K187+K240+K305)</f>
        <v>6000</v>
      </c>
      <c r="L186" s="52">
        <f>SUM(L187+L240+L305)</f>
        <v>6000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6000</v>
      </c>
      <c r="J187" s="52">
        <f>SUM(J188+J211+J218+J230+J234)</f>
        <v>6000</v>
      </c>
      <c r="K187" s="52">
        <f>SUM(K188+K211+K218+K230+K234)</f>
        <v>6000</v>
      </c>
      <c r="L187" s="52">
        <f>SUM(L188+L211+L218+L230+L234)</f>
        <v>6000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6000</v>
      </c>
      <c r="J188" s="52">
        <f>SUM(J189+J192+J197+J203+J208)</f>
        <v>6000</v>
      </c>
      <c r="K188" s="52">
        <f>SUM(K189+K192+K197+K203+K208)</f>
        <v>6000</v>
      </c>
      <c r="L188" s="52">
        <f>SUM(L189+L192+L197+L203+L208)</f>
        <v>6000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6000</v>
      </c>
      <c r="J197" s="52">
        <f>J198</f>
        <v>6000</v>
      </c>
      <c r="K197" s="52">
        <f>K198</f>
        <v>6000</v>
      </c>
      <c r="L197" s="52">
        <f>L198</f>
        <v>6000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6000</v>
      </c>
      <c r="J198" s="52">
        <f>SUM(J199:J202)</f>
        <v>6000</v>
      </c>
      <c r="K198" s="52">
        <f>SUM(K199:K202)</f>
        <v>6000</v>
      </c>
      <c r="L198" s="52">
        <f>SUM(L199:L202)</f>
        <v>6000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>
        <v>6000</v>
      </c>
      <c r="J202" s="68">
        <v>6000</v>
      </c>
      <c r="K202" s="68">
        <v>6000</v>
      </c>
      <c r="L202" s="68">
        <v>6000</v>
      </c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22200</v>
      </c>
      <c r="J370" s="52">
        <f>SUM(J35+J186)</f>
        <v>22200</v>
      </c>
      <c r="K370" s="52">
        <f>SUM(K35+K186)</f>
        <v>22228.18</v>
      </c>
      <c r="L370" s="52">
        <f>SUM(L35+L186)</f>
        <v>22228.18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dcterms:modified xsi:type="dcterms:W3CDTF">2026-01-06T14:56:12Z</dcterms:modified>
</cp:coreProperties>
</file>