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as\Desktop\Veiklos ataskaita\"/>
    </mc:Choice>
  </mc:AlternateContent>
  <bookViews>
    <workbookView xWindow="0" yWindow="0" windowWidth="28800" windowHeight="13725"/>
  </bookViews>
  <sheets>
    <sheet name="Forma Nr.2 " sheetId="1" r:id="rId1"/>
  </sheets>
  <definedNames>
    <definedName name="_xlnm.Print_Titles" localSheetId="0">'Forma Nr.2 '!$24:$34</definedName>
  </definedNames>
  <calcPr calcId="152511"/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J334" i="1" s="1"/>
  <c r="I335" i="1"/>
  <c r="L334" i="1"/>
  <c r="K334" i="1"/>
  <c r="I334" i="1"/>
  <c r="L332" i="1"/>
  <c r="K332" i="1"/>
  <c r="J332" i="1"/>
  <c r="J331" i="1" s="1"/>
  <c r="I332" i="1"/>
  <c r="L331" i="1"/>
  <c r="K331" i="1"/>
  <c r="I331" i="1"/>
  <c r="L329" i="1"/>
  <c r="K329" i="1"/>
  <c r="J329" i="1"/>
  <c r="J328" i="1" s="1"/>
  <c r="I329" i="1"/>
  <c r="L328" i="1"/>
  <c r="K328" i="1"/>
  <c r="I328" i="1"/>
  <c r="L325" i="1"/>
  <c r="K325" i="1"/>
  <c r="J325" i="1"/>
  <c r="J324" i="1" s="1"/>
  <c r="I325" i="1"/>
  <c r="L324" i="1"/>
  <c r="K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J307" i="1" s="1"/>
  <c r="I308" i="1"/>
  <c r="L307" i="1"/>
  <c r="K307" i="1"/>
  <c r="I307" i="1"/>
  <c r="L306" i="1"/>
  <c r="K306" i="1"/>
  <c r="I306" i="1"/>
  <c r="L305" i="1"/>
  <c r="K305" i="1"/>
  <c r="I305" i="1"/>
  <c r="L302" i="1"/>
  <c r="K302" i="1"/>
  <c r="J302" i="1"/>
  <c r="J301" i="1" s="1"/>
  <c r="I302" i="1"/>
  <c r="L301" i="1"/>
  <c r="K301" i="1"/>
  <c r="I301" i="1"/>
  <c r="L299" i="1"/>
  <c r="K299" i="1"/>
  <c r="J299" i="1"/>
  <c r="J298" i="1" s="1"/>
  <c r="I299" i="1"/>
  <c r="L298" i="1"/>
  <c r="K298" i="1"/>
  <c r="I298" i="1"/>
  <c r="L296" i="1"/>
  <c r="K296" i="1"/>
  <c r="J296" i="1"/>
  <c r="J295" i="1" s="1"/>
  <c r="I296" i="1"/>
  <c r="L295" i="1"/>
  <c r="K295" i="1"/>
  <c r="I295" i="1"/>
  <c r="L292" i="1"/>
  <c r="K292" i="1"/>
  <c r="J292" i="1"/>
  <c r="J291" i="1" s="1"/>
  <c r="I292" i="1"/>
  <c r="L291" i="1"/>
  <c r="K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J283" i="1" s="1"/>
  <c r="I284" i="1"/>
  <c r="L283" i="1"/>
  <c r="K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I275" i="1"/>
  <c r="L274" i="1"/>
  <c r="K274" i="1"/>
  <c r="I274" i="1"/>
  <c r="L273" i="1"/>
  <c r="K273" i="1"/>
  <c r="I273" i="1"/>
  <c r="L270" i="1"/>
  <c r="K270" i="1"/>
  <c r="J270" i="1"/>
  <c r="J269" i="1" s="1"/>
  <c r="I270" i="1"/>
  <c r="L269" i="1"/>
  <c r="K269" i="1"/>
  <c r="I269" i="1"/>
  <c r="L267" i="1"/>
  <c r="K267" i="1"/>
  <c r="J267" i="1"/>
  <c r="J266" i="1" s="1"/>
  <c r="I267" i="1"/>
  <c r="L266" i="1"/>
  <c r="K266" i="1"/>
  <c r="I266" i="1"/>
  <c r="L264" i="1"/>
  <c r="K264" i="1"/>
  <c r="J264" i="1"/>
  <c r="J263" i="1" s="1"/>
  <c r="I264" i="1"/>
  <c r="L263" i="1"/>
  <c r="K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J255" i="1" s="1"/>
  <c r="I256" i="1"/>
  <c r="L255" i="1"/>
  <c r="K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J242" i="1" s="1"/>
  <c r="I243" i="1"/>
  <c r="L242" i="1"/>
  <c r="K242" i="1"/>
  <c r="I242" i="1"/>
  <c r="L241" i="1"/>
  <c r="K241" i="1"/>
  <c r="I241" i="1"/>
  <c r="L240" i="1"/>
  <c r="K240" i="1"/>
  <c r="I240" i="1"/>
  <c r="L236" i="1"/>
  <c r="K236" i="1"/>
  <c r="J236" i="1"/>
  <c r="J235" i="1" s="1"/>
  <c r="J234" i="1" s="1"/>
  <c r="I236" i="1"/>
  <c r="L235" i="1"/>
  <c r="K235" i="1"/>
  <c r="I235" i="1"/>
  <c r="L234" i="1"/>
  <c r="K234" i="1"/>
  <c r="I234" i="1"/>
  <c r="L232" i="1"/>
  <c r="K232" i="1"/>
  <c r="J232" i="1"/>
  <c r="J231" i="1" s="1"/>
  <c r="J230" i="1" s="1"/>
  <c r="I232" i="1"/>
  <c r="L231" i="1"/>
  <c r="K231" i="1"/>
  <c r="I231" i="1"/>
  <c r="L230" i="1"/>
  <c r="K230" i="1"/>
  <c r="I230" i="1"/>
  <c r="L223" i="1"/>
  <c r="K223" i="1"/>
  <c r="J223" i="1"/>
  <c r="J222" i="1" s="1"/>
  <c r="I223" i="1"/>
  <c r="L222" i="1"/>
  <c r="K222" i="1"/>
  <c r="I222" i="1"/>
  <c r="L220" i="1"/>
  <c r="K220" i="1"/>
  <c r="J220" i="1"/>
  <c r="J219" i="1" s="1"/>
  <c r="J218" i="1" s="1"/>
  <c r="I220" i="1"/>
  <c r="L219" i="1"/>
  <c r="K219" i="1"/>
  <c r="I219" i="1"/>
  <c r="L218" i="1"/>
  <c r="K218" i="1"/>
  <c r="I218" i="1"/>
  <c r="L213" i="1"/>
  <c r="K213" i="1"/>
  <c r="J213" i="1"/>
  <c r="J212" i="1" s="1"/>
  <c r="J211" i="1" s="1"/>
  <c r="I213" i="1"/>
  <c r="L212" i="1"/>
  <c r="K212" i="1"/>
  <c r="I212" i="1"/>
  <c r="L211" i="1"/>
  <c r="K211" i="1"/>
  <c r="I211" i="1"/>
  <c r="L209" i="1"/>
  <c r="K209" i="1"/>
  <c r="J209" i="1"/>
  <c r="J208" i="1" s="1"/>
  <c r="I209" i="1"/>
  <c r="L208" i="1"/>
  <c r="K208" i="1"/>
  <c r="I208" i="1"/>
  <c r="L204" i="1"/>
  <c r="K204" i="1"/>
  <c r="J204" i="1"/>
  <c r="J203" i="1" s="1"/>
  <c r="I204" i="1"/>
  <c r="L203" i="1"/>
  <c r="K203" i="1"/>
  <c r="I203" i="1"/>
  <c r="L198" i="1"/>
  <c r="K198" i="1"/>
  <c r="J198" i="1"/>
  <c r="J197" i="1" s="1"/>
  <c r="I198" i="1"/>
  <c r="L197" i="1"/>
  <c r="K197" i="1"/>
  <c r="I197" i="1"/>
  <c r="L193" i="1"/>
  <c r="K193" i="1"/>
  <c r="J193" i="1"/>
  <c r="J192" i="1" s="1"/>
  <c r="I193" i="1"/>
  <c r="L192" i="1"/>
  <c r="K192" i="1"/>
  <c r="I192" i="1"/>
  <c r="L190" i="1"/>
  <c r="K190" i="1"/>
  <c r="J190" i="1"/>
  <c r="I190" i="1"/>
  <c r="L189" i="1"/>
  <c r="K189" i="1"/>
  <c r="J189" i="1"/>
  <c r="I189" i="1"/>
  <c r="L188" i="1"/>
  <c r="K188" i="1"/>
  <c r="I188" i="1"/>
  <c r="L187" i="1"/>
  <c r="K187" i="1"/>
  <c r="I187" i="1"/>
  <c r="L186" i="1"/>
  <c r="K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J176" i="1" s="1"/>
  <c r="J175" i="1" s="1"/>
  <c r="I177" i="1"/>
  <c r="L176" i="1"/>
  <c r="K176" i="1"/>
  <c r="I176" i="1"/>
  <c r="L175" i="1"/>
  <c r="K175" i="1"/>
  <c r="I175" i="1"/>
  <c r="L173" i="1"/>
  <c r="K173" i="1"/>
  <c r="J173" i="1"/>
  <c r="J172" i="1" s="1"/>
  <c r="J171" i="1" s="1"/>
  <c r="J170" i="1" s="1"/>
  <c r="I173" i="1"/>
  <c r="L172" i="1"/>
  <c r="K172" i="1"/>
  <c r="I172" i="1"/>
  <c r="L171" i="1"/>
  <c r="K171" i="1"/>
  <c r="I171" i="1"/>
  <c r="L170" i="1"/>
  <c r="K170" i="1"/>
  <c r="I170" i="1"/>
  <c r="L168" i="1"/>
  <c r="K168" i="1"/>
  <c r="J168" i="1"/>
  <c r="J167" i="1" s="1"/>
  <c r="I168" i="1"/>
  <c r="L167" i="1"/>
  <c r="K167" i="1"/>
  <c r="I167" i="1"/>
  <c r="L163" i="1"/>
  <c r="K163" i="1"/>
  <c r="J163" i="1"/>
  <c r="J162" i="1" s="1"/>
  <c r="J161" i="1" s="1"/>
  <c r="J160" i="1" s="1"/>
  <c r="I163" i="1"/>
  <c r="L162" i="1"/>
  <c r="K162" i="1"/>
  <c r="I162" i="1"/>
  <c r="L161" i="1"/>
  <c r="K161" i="1"/>
  <c r="I161" i="1"/>
  <c r="L160" i="1"/>
  <c r="K160" i="1"/>
  <c r="I160" i="1"/>
  <c r="L157" i="1"/>
  <c r="K157" i="1"/>
  <c r="J157" i="1"/>
  <c r="J156" i="1" s="1"/>
  <c r="J155" i="1" s="1"/>
  <c r="I157" i="1"/>
  <c r="L156" i="1"/>
  <c r="K156" i="1"/>
  <c r="I156" i="1"/>
  <c r="I155" i="1" s="1"/>
  <c r="I141" i="1" s="1"/>
  <c r="L155" i="1"/>
  <c r="K155" i="1"/>
  <c r="L153" i="1"/>
  <c r="K153" i="1"/>
  <c r="J153" i="1"/>
  <c r="J152" i="1" s="1"/>
  <c r="I153" i="1"/>
  <c r="L152" i="1"/>
  <c r="K152" i="1"/>
  <c r="I152" i="1"/>
  <c r="L149" i="1"/>
  <c r="K149" i="1"/>
  <c r="J149" i="1"/>
  <c r="J148" i="1" s="1"/>
  <c r="J147" i="1" s="1"/>
  <c r="I149" i="1"/>
  <c r="L148" i="1"/>
  <c r="K148" i="1"/>
  <c r="I148" i="1"/>
  <c r="L147" i="1"/>
  <c r="K147" i="1"/>
  <c r="I147" i="1"/>
  <c r="L144" i="1"/>
  <c r="K144" i="1"/>
  <c r="J144" i="1"/>
  <c r="J143" i="1" s="1"/>
  <c r="J142" i="1" s="1"/>
  <c r="I144" i="1"/>
  <c r="L143" i="1"/>
  <c r="K143" i="1"/>
  <c r="I143" i="1"/>
  <c r="L142" i="1"/>
  <c r="K142" i="1"/>
  <c r="I142" i="1"/>
  <c r="L141" i="1"/>
  <c r="K141" i="1"/>
  <c r="L139" i="1"/>
  <c r="K139" i="1"/>
  <c r="J139" i="1"/>
  <c r="J138" i="1" s="1"/>
  <c r="J137" i="1" s="1"/>
  <c r="I139" i="1"/>
  <c r="L138" i="1"/>
  <c r="K138" i="1"/>
  <c r="I138" i="1"/>
  <c r="L137" i="1"/>
  <c r="K137" i="1"/>
  <c r="I137" i="1"/>
  <c r="L135" i="1"/>
  <c r="K135" i="1"/>
  <c r="J135" i="1"/>
  <c r="J134" i="1" s="1"/>
  <c r="J133" i="1" s="1"/>
  <c r="I135" i="1"/>
  <c r="L134" i="1"/>
  <c r="K134" i="1"/>
  <c r="I134" i="1"/>
  <c r="L133" i="1"/>
  <c r="K133" i="1"/>
  <c r="I133" i="1"/>
  <c r="L131" i="1"/>
  <c r="K131" i="1"/>
  <c r="J131" i="1"/>
  <c r="J130" i="1" s="1"/>
  <c r="J129" i="1" s="1"/>
  <c r="I131" i="1"/>
  <c r="L130" i="1"/>
  <c r="K130" i="1"/>
  <c r="I130" i="1"/>
  <c r="L129" i="1"/>
  <c r="K129" i="1"/>
  <c r="I129" i="1"/>
  <c r="L127" i="1"/>
  <c r="K127" i="1"/>
  <c r="J127" i="1"/>
  <c r="J126" i="1" s="1"/>
  <c r="J125" i="1" s="1"/>
  <c r="I127" i="1"/>
  <c r="L126" i="1"/>
  <c r="K126" i="1"/>
  <c r="I126" i="1"/>
  <c r="L125" i="1"/>
  <c r="K125" i="1"/>
  <c r="I125" i="1"/>
  <c r="L123" i="1"/>
  <c r="K123" i="1"/>
  <c r="J123" i="1"/>
  <c r="J122" i="1" s="1"/>
  <c r="J121" i="1" s="1"/>
  <c r="I123" i="1"/>
  <c r="L122" i="1"/>
  <c r="K122" i="1"/>
  <c r="I122" i="1"/>
  <c r="L121" i="1"/>
  <c r="K121" i="1"/>
  <c r="I121" i="1"/>
  <c r="L118" i="1"/>
  <c r="K118" i="1"/>
  <c r="J118" i="1"/>
  <c r="J117" i="1" s="1"/>
  <c r="J116" i="1" s="1"/>
  <c r="I118" i="1"/>
  <c r="L117" i="1"/>
  <c r="K117" i="1"/>
  <c r="I117" i="1"/>
  <c r="L116" i="1"/>
  <c r="K116" i="1"/>
  <c r="I116" i="1"/>
  <c r="L115" i="1"/>
  <c r="K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J107" i="1" s="1"/>
  <c r="J106" i="1" s="1"/>
  <c r="I108" i="1"/>
  <c r="L107" i="1"/>
  <c r="K107" i="1"/>
  <c r="I107" i="1"/>
  <c r="L106" i="1"/>
  <c r="K106" i="1"/>
  <c r="I106" i="1"/>
  <c r="L103" i="1"/>
  <c r="K103" i="1"/>
  <c r="J103" i="1"/>
  <c r="I103" i="1"/>
  <c r="L102" i="1"/>
  <c r="K102" i="1"/>
  <c r="J102" i="1"/>
  <c r="J101" i="1" s="1"/>
  <c r="I102" i="1"/>
  <c r="L101" i="1"/>
  <c r="K101" i="1"/>
  <c r="I101" i="1"/>
  <c r="L98" i="1"/>
  <c r="K98" i="1"/>
  <c r="J98" i="1"/>
  <c r="I98" i="1"/>
  <c r="L97" i="1"/>
  <c r="K97" i="1"/>
  <c r="J97" i="1"/>
  <c r="J96" i="1" s="1"/>
  <c r="I97" i="1"/>
  <c r="L96" i="1"/>
  <c r="K96" i="1"/>
  <c r="I96" i="1"/>
  <c r="L95" i="1"/>
  <c r="K95" i="1"/>
  <c r="I95" i="1"/>
  <c r="L91" i="1"/>
  <c r="K91" i="1"/>
  <c r="J91" i="1"/>
  <c r="J90" i="1" s="1"/>
  <c r="J89" i="1" s="1"/>
  <c r="J88" i="1" s="1"/>
  <c r="I91" i="1"/>
  <c r="L90" i="1"/>
  <c r="K90" i="1"/>
  <c r="I90" i="1"/>
  <c r="L89" i="1"/>
  <c r="K89" i="1"/>
  <c r="I89" i="1"/>
  <c r="L88" i="1"/>
  <c r="K88" i="1"/>
  <c r="I88" i="1"/>
  <c r="L86" i="1"/>
  <c r="K86" i="1"/>
  <c r="J86" i="1"/>
  <c r="J85" i="1" s="1"/>
  <c r="J84" i="1" s="1"/>
  <c r="I86" i="1"/>
  <c r="L85" i="1"/>
  <c r="K85" i="1"/>
  <c r="I85" i="1"/>
  <c r="L84" i="1"/>
  <c r="K84" i="1"/>
  <c r="I84" i="1"/>
  <c r="L80" i="1"/>
  <c r="K80" i="1"/>
  <c r="J80" i="1"/>
  <c r="J79" i="1" s="1"/>
  <c r="I80" i="1"/>
  <c r="L79" i="1"/>
  <c r="K79" i="1"/>
  <c r="I79" i="1"/>
  <c r="L75" i="1"/>
  <c r="K75" i="1"/>
  <c r="J75" i="1"/>
  <c r="J74" i="1" s="1"/>
  <c r="I75" i="1"/>
  <c r="L74" i="1"/>
  <c r="K74" i="1"/>
  <c r="I74" i="1"/>
  <c r="L70" i="1"/>
  <c r="K70" i="1"/>
  <c r="J70" i="1"/>
  <c r="J69" i="1" s="1"/>
  <c r="J68" i="1" s="1"/>
  <c r="J67" i="1" s="1"/>
  <c r="I70" i="1"/>
  <c r="L69" i="1"/>
  <c r="K69" i="1"/>
  <c r="I69" i="1"/>
  <c r="L68" i="1"/>
  <c r="K68" i="1"/>
  <c r="I68" i="1"/>
  <c r="L67" i="1"/>
  <c r="K67" i="1"/>
  <c r="I67" i="1"/>
  <c r="L50" i="1"/>
  <c r="K50" i="1"/>
  <c r="J50" i="1"/>
  <c r="J49" i="1" s="1"/>
  <c r="J48" i="1" s="1"/>
  <c r="J47" i="1" s="1"/>
  <c r="I50" i="1"/>
  <c r="I49" i="1" s="1"/>
  <c r="I48" i="1" s="1"/>
  <c r="I47" i="1" s="1"/>
  <c r="L49" i="1"/>
  <c r="K49" i="1"/>
  <c r="L48" i="1"/>
  <c r="K48" i="1"/>
  <c r="L47" i="1"/>
  <c r="K47" i="1"/>
  <c r="L45" i="1"/>
  <c r="K45" i="1"/>
  <c r="J45" i="1"/>
  <c r="J44" i="1" s="1"/>
  <c r="J43" i="1" s="1"/>
  <c r="I45" i="1"/>
  <c r="I44" i="1" s="1"/>
  <c r="I43" i="1" s="1"/>
  <c r="L44" i="1"/>
  <c r="K44" i="1"/>
  <c r="L43" i="1"/>
  <c r="K43" i="1"/>
  <c r="L41" i="1"/>
  <c r="K41" i="1"/>
  <c r="J41" i="1"/>
  <c r="I41" i="1"/>
  <c r="L39" i="1"/>
  <c r="K39" i="1"/>
  <c r="J39" i="1"/>
  <c r="I39" i="1"/>
  <c r="I38" i="1" s="1"/>
  <c r="I37" i="1" s="1"/>
  <c r="L38" i="1"/>
  <c r="K38" i="1"/>
  <c r="J38" i="1"/>
  <c r="J37" i="1" s="1"/>
  <c r="L37" i="1"/>
  <c r="K37" i="1"/>
  <c r="L36" i="1"/>
  <c r="K36" i="1"/>
  <c r="L35" i="1"/>
  <c r="L370" i="1" s="1"/>
  <c r="K35" i="1"/>
  <c r="K370" i="1" s="1"/>
  <c r="J141" i="1" l="1"/>
  <c r="J36" i="1"/>
  <c r="I36" i="1"/>
  <c r="I35" i="1" s="1"/>
  <c r="I370" i="1" s="1"/>
  <c r="J115" i="1"/>
  <c r="J273" i="1"/>
  <c r="J306" i="1"/>
  <c r="J305" i="1" s="1"/>
  <c r="J95" i="1"/>
  <c r="J188" i="1"/>
  <c r="J187" i="1" s="1"/>
  <c r="J241" i="1"/>
  <c r="J35" i="1" l="1"/>
  <c r="J240" i="1"/>
  <c r="J186" i="1" s="1"/>
  <c r="J370" i="1" l="1"/>
</calcChain>
</file>

<file path=xl/sharedStrings.xml><?xml version="1.0" encoding="utf-8"?>
<sst xmlns="http://schemas.openxmlformats.org/spreadsheetml/2006/main" count="380" uniqueCount="229">
  <si>
    <t>Biudžeto vykdymo ataskaitų rinkinių rengimo taisyklių</t>
  </si>
  <si>
    <t>1 priedas</t>
  </si>
  <si>
    <t/>
  </si>
  <si>
    <t>Panevėžio rajono Smilgių kultūros centras 188212534 Ramioji g. 1, Smilgiai, Panevėžio rajonas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</si>
  <si>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</si>
  <si>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</si>
  <si>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</si>
  <si>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</si>
  <si>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</si>
  <si>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</si>
  <si>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(data)</t>
  </si>
  <si>
    <t>Aktyvaus bendruomenės gyvenimo skatinimas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</si>
  <si>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</si>
  <si>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</si>
  <si>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</si>
  <si>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</si>
  <si>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</si>
  <si>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188212534</t>
  </si>
  <si>
    <t>Programos</t>
  </si>
  <si>
    <t>03</t>
  </si>
  <si>
    <t>Finansavimo šaltinio</t>
  </si>
  <si>
    <t>Priemonė:</t>
  </si>
  <si>
    <t>Valstybės funkcijos</t>
  </si>
  <si>
    <t>08</t>
  </si>
  <si>
    <t>02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</si>
  <si>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</si>
  <si>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</si>
  <si>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</si>
  <si>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</si>
  <si>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</si>
  <si>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</si>
  <si>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</si>
  <si>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</si>
  <si>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</si>
  <si>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</si>
  <si>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</si>
  <si>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</si>
  <si>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</si>
  <si>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</si>
  <si>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</si>
  <si>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</si>
  <si>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</si>
  <si>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</si>
  <si>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</si>
  <si>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</si>
  <si>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</si>
  <si>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</si>
  <si>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</si>
  <si>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</si>
  <si>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</si>
  <si>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</si>
  <si>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</si>
  <si>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</si>
  <si>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</si>
  <si>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</si>
  <si>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</si>
  <si>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</si>
  <si>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</si>
  <si>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</si>
  <si>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</si>
  <si>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</si>
  <si>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</si>
  <si>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</si>
  <si>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</si>
  <si>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</si>
  <si>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</si>
  <si>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</si>
  <si>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</si>
  <si>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</si>
  <si>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</si>
  <si>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</si>
  <si>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</si>
  <si>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</si>
  <si>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</si>
  <si>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</si>
  <si>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</si>
  <si>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</si>
  <si>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</si>
  <si>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</si>
  <si>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</si>
  <si>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</si>
  <si>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</si>
  <si>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</si>
  <si>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</si>
  <si>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</si>
  <si>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</si>
  <si>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</si>
  <si>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</si>
  <si>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</si>
  <si>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</si>
  <si>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</si>
  <si>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</si>
  <si>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</si>
  <si>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</si>
  <si>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</si>
  <si>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</si>
  <si>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</si>
  <si>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</si>
  <si>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</si>
  <si>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</si>
  <si>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</si>
  <si>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</si>
  <si>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</si>
  <si>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</si>
  <si>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</si>
  <si>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</si>
  <si>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</si>
  <si>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</si>
  <si>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</si>
  <si>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</si>
  <si>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</si>
  <si>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</si>
  <si>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</si>
  <si>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</si>
  <si>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</si>
  <si>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</si>
  <si>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</si>
  <si>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</si>
  <si>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</si>
  <si>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</si>
  <si>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</si>
  <si>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</si>
  <si>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</si>
  <si>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</si>
  <si>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</si>
  <si>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</si>
  <si>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</si>
  <si>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</si>
  <si>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</si>
  <si>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</si>
  <si>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</si>
  <si>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</si>
  <si>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</si>
  <si>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</si>
  <si>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</si>
  <si>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</si>
  <si>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</si>
  <si>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</si>
  <si>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</si>
  <si>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</si>
  <si>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</si>
  <si>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</si>
  <si>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</si>
  <si>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</si>
  <si>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</si>
  <si>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</si>
  <si>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</si>
  <si>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</si>
  <si>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</si>
  <si>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</si>
  <si>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</si>
  <si>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</si>
  <si>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</si>
  <si>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</si>
  <si>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</si>
  <si>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</si>
  <si>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</si>
  <si>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</si>
  <si>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</si>
  <si>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</si>
  <si>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</si>
  <si>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</si>
  <si>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</si>
  <si>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</si>
  <si>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</si>
  <si>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</si>
  <si>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</si>
  <si>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</si>
  <si>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</si>
  <si>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</si>
  <si>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</si>
  <si>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</si>
  <si>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</si>
  <si>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</si>
  <si>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</si>
  <si>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</si>
  <si>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</si>
  <si>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</si>
  <si>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</si>
  <si>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</si>
  <si>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</si>
  <si>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</si>
  <si>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</si>
  <si>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</si>
  <si>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</si>
  <si>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</si>
  <si>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</si>
  <si>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</si>
  <si>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</si>
  <si>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</si>
  <si>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</si>
  <si>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</si>
  <si>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</si>
  <si>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</si>
  <si>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</si>
  <si>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</si>
  <si>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</si>
  <si>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</si>
  <si>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</si>
  <si>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</si>
  <si>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</si>
  <si>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</si>
  <si>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</si>
  <si>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</si>
  <si>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</si>
  <si>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</si>
  <si>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</si>
  <si>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</si>
  <si>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</si>
  <si>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</si>
  <si>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</si>
  <si>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</si>
  <si>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</si>
  <si>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</si>
  <si>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</si>
  <si>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</si>
  <si>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</si>
  <si>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</si>
  <si>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</si>
  <si>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</si>
  <si>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</si>
  <si>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</si>
  <si>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</si>
  <si>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</si>
  <si>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</si>
  <si>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</si>
  <si>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Lina Narkevičienė</t>
  </si>
  <si>
    <t>Vyriausioji buhalterė</t>
  </si>
  <si>
    <t>Jolanta Rubienė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</si>
</sst>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156" x14ac:knownFonts="1"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68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/>
    <xf numFmtId="0" fontId="25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 wrapText="1"/>
    </xf>
    <xf numFmtId="164" fontId="27" fillId="0" borderId="0" xfId="0" applyNumberFormat="1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left"/>
    </xf>
    <xf numFmtId="3" fontId="29" fillId="0" borderId="2" xfId="0" applyNumberFormat="1" applyFont="1" applyFill="1" applyBorder="1" applyAlignment="1" applyProtection="1">
      <alignment horizontal="right"/>
    </xf>
    <xf numFmtId="164" fontId="30" fillId="0" borderId="0" xfId="0" applyNumberFormat="1" applyFont="1" applyFill="1" applyBorder="1" applyAlignment="1" applyProtection="1">
      <alignment horizontal="right"/>
    </xf>
    <xf numFmtId="0" fontId="31" fillId="0" borderId="0" xfId="0" applyFont="1" applyFill="1" applyBorder="1" applyAlignment="1" applyProtection="1"/>
    <xf numFmtId="3" fontId="32" fillId="0" borderId="2" xfId="0" applyNumberFormat="1" applyFont="1" applyFill="1" applyBorder="1" applyAlignment="1" applyProtection="1">
      <alignment horizontal="right"/>
    </xf>
    <xf numFmtId="0" fontId="33" fillId="0" borderId="3" xfId="0" applyFont="1" applyFill="1" applyBorder="1" applyAlignment="1" applyProtection="1"/>
    <xf numFmtId="0" fontId="34" fillId="0" borderId="0" xfId="0" applyFont="1" applyFill="1" applyBorder="1" applyAlignment="1" applyProtection="1">
      <alignment horizontal="right"/>
    </xf>
    <xf numFmtId="3" fontId="35" fillId="0" borderId="4" xfId="0" applyNumberFormat="1" applyFont="1" applyFill="1" applyBorder="1" applyAlignment="1" applyProtection="1"/>
    <xf numFmtId="0" fontId="36" fillId="0" borderId="5" xfId="0" applyFont="1" applyFill="1" applyBorder="1" applyAlignment="1" applyProtection="1">
      <alignment horizontal="right"/>
    </xf>
    <xf numFmtId="0" fontId="37" fillId="0" borderId="6" xfId="0" applyFont="1" applyFill="1" applyBorder="1" applyAlignment="1" applyProtection="1"/>
    <xf numFmtId="0" fontId="38" fillId="0" borderId="2" xfId="0" applyFont="1" applyFill="1" applyBorder="1" applyAlignment="1" applyProtection="1">
      <alignment horizontal="right"/>
    </xf>
    <xf numFmtId="0" fontId="39" fillId="0" borderId="7" xfId="0" applyFont="1" applyFill="1" applyBorder="1" applyAlignment="1" applyProtection="1">
      <alignment horizontal="right"/>
    </xf>
    <xf numFmtId="3" fontId="40" fillId="0" borderId="8" xfId="0" applyNumberFormat="1" applyFont="1" applyFill="1" applyBorder="1" applyAlignment="1" applyProtection="1">
      <alignment horizontal="right"/>
      <protection locked="0"/>
    </xf>
    <xf numFmtId="3" fontId="41" fillId="0" borderId="9" xfId="0" applyNumberFormat="1" applyFont="1" applyFill="1" applyBorder="1" applyAlignment="1" applyProtection="1">
      <alignment horizontal="right"/>
    </xf>
    <xf numFmtId="164" fontId="43" fillId="0" borderId="3" xfId="0" applyNumberFormat="1" applyFont="1" applyFill="1" applyBorder="1" applyAlignment="1" applyProtection="1">
      <alignment horizontal="right"/>
    </xf>
    <xf numFmtId="49" fontId="56" fillId="0" borderId="2" xfId="0" applyNumberFormat="1" applyFont="1" applyFill="1" applyBorder="1" applyAlignment="1" applyProtection="1">
      <alignment horizontal="center" vertical="center" wrapText="1"/>
    </xf>
    <xf numFmtId="49" fontId="57" fillId="0" borderId="13" xfId="0" applyNumberFormat="1" applyFont="1" applyFill="1" applyBorder="1" applyAlignment="1" applyProtection="1">
      <alignment horizontal="center" vertical="center" wrapText="1"/>
    </xf>
    <xf numFmtId="0" fontId="63" fillId="0" borderId="2" xfId="0" applyFont="1" applyFill="1" applyBorder="1" applyAlignment="1" applyProtection="1">
      <alignment horizontal="center" vertical="center" wrapText="1"/>
    </xf>
    <xf numFmtId="0" fontId="64" fillId="0" borderId="13" xfId="0" applyFont="1" applyFill="1" applyBorder="1" applyAlignment="1" applyProtection="1">
      <alignment horizontal="center" vertical="center" wrapText="1"/>
    </xf>
    <xf numFmtId="49" fontId="65" fillId="0" borderId="9" xfId="0" applyNumberFormat="1" applyFont="1" applyFill="1" applyBorder="1" applyAlignment="1" applyProtection="1">
      <alignment horizontal="center" vertical="center" wrapText="1"/>
    </xf>
    <xf numFmtId="49" fontId="66" fillId="0" borderId="2" xfId="0" applyNumberFormat="1" applyFont="1" applyFill="1" applyBorder="1" applyAlignment="1" applyProtection="1">
      <alignment horizontal="center" vertical="center" wrapText="1"/>
    </xf>
    <xf numFmtId="3" fontId="67" fillId="0" borderId="13" xfId="0" applyNumberFormat="1" applyFont="1" applyFill="1" applyBorder="1" applyAlignment="1" applyProtection="1">
      <alignment horizontal="center" vertical="center" wrapText="1"/>
    </xf>
    <xf numFmtId="0" fontId="68" fillId="0" borderId="0" xfId="0" applyFont="1" applyFill="1" applyBorder="1" applyAlignment="1" applyProtection="1"/>
    <xf numFmtId="0" fontId="69" fillId="0" borderId="2" xfId="0" applyFont="1" applyFill="1" applyBorder="1" applyAlignment="1" applyProtection="1">
      <alignment vertical="top" wrapText="1"/>
    </xf>
    <xf numFmtId="0" fontId="70" fillId="0" borderId="2" xfId="0" applyFont="1" applyFill="1" applyBorder="1" applyAlignment="1" applyProtection="1">
      <alignment vertical="top" wrapText="1"/>
    </xf>
    <xf numFmtId="0" fontId="71" fillId="0" borderId="9" xfId="0" applyFont="1" applyFill="1" applyBorder="1" applyAlignment="1" applyProtection="1">
      <alignment vertical="top" wrapText="1"/>
    </xf>
    <xf numFmtId="0" fontId="72" fillId="0" borderId="14" xfId="0" applyFont="1" applyFill="1" applyBorder="1" applyAlignment="1" applyProtection="1">
      <alignment vertical="top" wrapText="1"/>
    </xf>
    <xf numFmtId="0" fontId="73" fillId="0" borderId="9" xfId="0" applyFont="1" applyFill="1" applyBorder="1" applyAlignment="1" applyProtection="1">
      <alignment horizontal="center" vertical="top" wrapText="1"/>
    </xf>
    <xf numFmtId="2" fontId="74" fillId="2" borderId="2" xfId="0" applyNumberFormat="1" applyFont="1" applyFill="1" applyBorder="1" applyAlignment="1" applyProtection="1">
      <alignment horizontal="right" vertical="center" wrapText="1"/>
    </xf>
    <xf numFmtId="0" fontId="75" fillId="0" borderId="13" xfId="0" applyFont="1" applyFill="1" applyBorder="1" applyAlignment="1" applyProtection="1">
      <alignment vertical="top" wrapText="1"/>
    </xf>
    <xf numFmtId="0" fontId="76" fillId="0" borderId="13" xfId="0" applyFont="1" applyFill="1" applyBorder="1" applyAlignment="1" applyProtection="1">
      <alignment vertical="top" wrapText="1"/>
    </xf>
    <xf numFmtId="0" fontId="77" fillId="0" borderId="3" xfId="0" applyFont="1" applyFill="1" applyBorder="1" applyAlignment="1" applyProtection="1">
      <alignment vertical="top" wrapText="1"/>
    </xf>
    <xf numFmtId="0" fontId="78" fillId="0" borderId="8" xfId="0" applyFont="1" applyFill="1" applyBorder="1" applyAlignment="1" applyProtection="1">
      <alignment vertical="top" wrapText="1"/>
    </xf>
    <xf numFmtId="0" fontId="79" fillId="0" borderId="13" xfId="0" applyFont="1" applyFill="1" applyBorder="1" applyAlignment="1" applyProtection="1">
      <alignment horizontal="center" vertical="top" wrapText="1"/>
    </xf>
    <xf numFmtId="0" fontId="80" fillId="0" borderId="3" xfId="0" applyFont="1" applyFill="1" applyBorder="1" applyAlignment="1" applyProtection="1">
      <alignment vertical="top" wrapText="1"/>
    </xf>
    <xf numFmtId="0" fontId="81" fillId="0" borderId="2" xfId="0" applyFont="1" applyFill="1" applyBorder="1" applyAlignment="1" applyProtection="1">
      <alignment vertical="top" wrapText="1"/>
    </xf>
    <xf numFmtId="0" fontId="82" fillId="0" borderId="9" xfId="0" applyFont="1" applyFill="1" applyBorder="1" applyAlignment="1" applyProtection="1">
      <alignment vertical="top" wrapText="1"/>
    </xf>
    <xf numFmtId="0" fontId="83" fillId="0" borderId="14" xfId="0" applyFont="1" applyFill="1" applyBorder="1" applyAlignment="1" applyProtection="1">
      <alignment vertical="top" wrapText="1"/>
    </xf>
    <xf numFmtId="0" fontId="84" fillId="0" borderId="2" xfId="0" applyFont="1" applyFill="1" applyBorder="1" applyAlignment="1" applyProtection="1">
      <alignment vertical="top" wrapText="1"/>
    </xf>
    <xf numFmtId="0" fontId="85" fillId="0" borderId="9" xfId="0" applyFont="1" applyFill="1" applyBorder="1" applyAlignment="1" applyProtection="1">
      <alignment horizontal="center" vertical="top" wrapText="1"/>
    </xf>
    <xf numFmtId="0" fontId="86" fillId="0" borderId="6" xfId="0" applyFont="1" applyFill="1" applyBorder="1" applyAlignment="1" applyProtection="1">
      <alignment vertical="top" wrapText="1"/>
    </xf>
    <xf numFmtId="0" fontId="87" fillId="0" borderId="14" xfId="0" applyFont="1" applyFill="1" applyBorder="1" applyAlignment="1" applyProtection="1">
      <alignment vertical="top" wrapText="1"/>
    </xf>
    <xf numFmtId="0" fontId="88" fillId="0" borderId="0" xfId="0" applyFont="1" applyFill="1" applyBorder="1" applyAlignment="1" applyProtection="1">
      <alignment horizontal="justify" vertical="center"/>
    </xf>
    <xf numFmtId="0" fontId="89" fillId="0" borderId="9" xfId="0" applyFont="1" applyFill="1" applyBorder="1" applyAlignment="1" applyProtection="1">
      <alignment horizontal="center" vertical="top" wrapText="1"/>
    </xf>
    <xf numFmtId="2" fontId="90" fillId="0" borderId="13" xfId="0" applyNumberFormat="1" applyFont="1" applyFill="1" applyBorder="1" applyAlignment="1" applyProtection="1">
      <alignment horizontal="right" vertical="center" wrapText="1"/>
    </xf>
    <xf numFmtId="0" fontId="91" fillId="0" borderId="12" xfId="0" applyFont="1" applyFill="1" applyBorder="1" applyAlignment="1" applyProtection="1">
      <alignment vertical="top" wrapText="1"/>
    </xf>
    <xf numFmtId="0" fontId="92" fillId="0" borderId="8" xfId="0" applyFont="1" applyFill="1" applyBorder="1" applyAlignment="1" applyProtection="1">
      <alignment vertical="top" wrapText="1"/>
    </xf>
    <xf numFmtId="0" fontId="93" fillId="0" borderId="15" xfId="0" applyFont="1" applyFill="1" applyBorder="1" applyAlignment="1" applyProtection="1">
      <alignment vertical="top" wrapText="1"/>
    </xf>
    <xf numFmtId="0" fontId="94" fillId="0" borderId="16" xfId="0" applyFont="1" applyFill="1" applyBorder="1" applyAlignment="1" applyProtection="1">
      <alignment vertical="top" wrapText="1"/>
    </xf>
    <xf numFmtId="0" fontId="95" fillId="0" borderId="5" xfId="0" applyFont="1" applyFill="1" applyBorder="1" applyAlignment="1" applyProtection="1">
      <alignment vertical="top" wrapText="1"/>
    </xf>
    <xf numFmtId="0" fontId="96" fillId="0" borderId="0" xfId="0" applyFont="1" applyFill="1" applyBorder="1" applyAlignment="1" applyProtection="1">
      <alignment vertical="top" wrapText="1"/>
    </xf>
    <xf numFmtId="0" fontId="97" fillId="0" borderId="5" xfId="0" applyFont="1" applyFill="1" applyBorder="1" applyAlignment="1" applyProtection="1">
      <alignment horizontal="center" vertical="top" wrapText="1"/>
    </xf>
    <xf numFmtId="3" fontId="98" fillId="0" borderId="9" xfId="0" applyNumberFormat="1" applyFont="1" applyFill="1" applyBorder="1" applyAlignment="1" applyProtection="1">
      <alignment horizontal="center" vertical="top" wrapText="1"/>
    </xf>
    <xf numFmtId="0" fontId="99" fillId="0" borderId="12" xfId="0" applyFont="1" applyFill="1" applyBorder="1" applyAlignment="1" applyProtection="1">
      <alignment vertical="top" wrapText="1"/>
    </xf>
    <xf numFmtId="0" fontId="100" fillId="0" borderId="8" xfId="0" applyFont="1" applyFill="1" applyBorder="1" applyAlignment="1" applyProtection="1">
      <alignment vertical="top" wrapText="1"/>
    </xf>
    <xf numFmtId="0" fontId="101" fillId="0" borderId="13" xfId="0" applyFont="1" applyFill="1" applyBorder="1" applyAlignment="1" applyProtection="1">
      <alignment vertical="top" wrapText="1"/>
    </xf>
    <xf numFmtId="0" fontId="102" fillId="0" borderId="3" xfId="0" applyFont="1" applyFill="1" applyBorder="1" applyAlignment="1" applyProtection="1">
      <alignment vertical="top" wrapText="1"/>
    </xf>
    <xf numFmtId="0" fontId="103" fillId="0" borderId="13" xfId="0" applyFont="1" applyFill="1" applyBorder="1" applyAlignment="1" applyProtection="1">
      <alignment horizontal="center" vertical="top" wrapText="1"/>
    </xf>
    <xf numFmtId="0" fontId="104" fillId="0" borderId="4" xfId="0" applyFont="1" applyFill="1" applyBorder="1" applyAlignment="1" applyProtection="1">
      <alignment vertical="top" wrapText="1"/>
    </xf>
    <xf numFmtId="0" fontId="105" fillId="0" borderId="11" xfId="0" applyFont="1" applyFill="1" applyBorder="1" applyAlignment="1" applyProtection="1">
      <alignment vertical="top" wrapText="1"/>
    </xf>
    <xf numFmtId="0" fontId="106" fillId="0" borderId="11" xfId="0" applyFont="1" applyFill="1" applyBorder="1" applyAlignment="1" applyProtection="1">
      <alignment horizontal="center" vertical="top" wrapText="1"/>
    </xf>
    <xf numFmtId="0" fontId="107" fillId="0" borderId="7" xfId="0" applyFont="1" applyFill="1" applyBorder="1" applyAlignment="1" applyProtection="1">
      <alignment vertical="top" wrapText="1"/>
    </xf>
    <xf numFmtId="0" fontId="108" fillId="0" borderId="14" xfId="0" applyFont="1" applyFill="1" applyBorder="1" applyAlignment="1" applyProtection="1">
      <alignment horizontal="left" vertical="top" wrapText="1"/>
    </xf>
    <xf numFmtId="0" fontId="109" fillId="0" borderId="12" xfId="0" applyFont="1" applyFill="1" applyBorder="1" applyAlignment="1" applyProtection="1">
      <alignment vertical="center" wrapText="1"/>
    </xf>
    <xf numFmtId="0" fontId="110" fillId="0" borderId="8" xfId="0" applyFont="1" applyFill="1" applyBorder="1" applyAlignment="1" applyProtection="1">
      <alignment vertical="center" wrapText="1"/>
    </xf>
    <xf numFmtId="0" fontId="111" fillId="0" borderId="13" xfId="0" applyFont="1" applyFill="1" applyBorder="1" applyAlignment="1" applyProtection="1">
      <alignment vertical="top" wrapText="1"/>
    </xf>
    <xf numFmtId="0" fontId="112" fillId="0" borderId="3" xfId="0" applyFont="1" applyFill="1" applyBorder="1" applyAlignment="1" applyProtection="1">
      <alignment vertical="center" wrapText="1"/>
    </xf>
    <xf numFmtId="0" fontId="113" fillId="0" borderId="9" xfId="0" applyFont="1" applyFill="1" applyBorder="1" applyAlignment="1" applyProtection="1">
      <alignment vertical="top" wrapText="1"/>
    </xf>
    <xf numFmtId="0" fontId="114" fillId="0" borderId="0" xfId="0" applyFont="1" applyFill="1" applyBorder="1" applyAlignment="1" applyProtection="1">
      <alignment vertical="top"/>
    </xf>
    <xf numFmtId="0" fontId="115" fillId="0" borderId="6" xfId="0" applyFont="1" applyFill="1" applyBorder="1" applyAlignment="1" applyProtection="1">
      <alignment vertical="top" wrapText="1"/>
    </xf>
    <xf numFmtId="0" fontId="116" fillId="0" borderId="12" xfId="0" applyFont="1" applyFill="1" applyBorder="1" applyAlignment="1" applyProtection="1">
      <alignment vertical="top" wrapText="1"/>
    </xf>
    <xf numFmtId="0" fontId="117" fillId="0" borderId="9" xfId="0" applyFont="1" applyFill="1" applyBorder="1" applyAlignment="1" applyProtection="1">
      <alignment vertical="top" wrapText="1"/>
    </xf>
    <xf numFmtId="0" fontId="118" fillId="0" borderId="6" xfId="0" applyFont="1" applyFill="1" applyBorder="1" applyAlignment="1" applyProtection="1">
      <alignment vertical="top" wrapText="1"/>
    </xf>
    <xf numFmtId="0" fontId="119" fillId="0" borderId="2" xfId="0" applyFont="1" applyFill="1" applyBorder="1" applyAlignment="1" applyProtection="1">
      <alignment horizontal="center" vertical="top" wrapText="1"/>
    </xf>
    <xf numFmtId="0" fontId="120" fillId="0" borderId="2" xfId="0" applyFont="1" applyFill="1" applyBorder="1" applyAlignment="1" applyProtection="1">
      <alignment horizontal="center" vertical="top" wrapText="1"/>
    </xf>
    <xf numFmtId="0" fontId="121" fillId="0" borderId="8" xfId="0" applyFont="1" applyFill="1" applyBorder="1" applyAlignment="1" applyProtection="1">
      <alignment horizontal="center" vertical="top" wrapText="1"/>
    </xf>
    <xf numFmtId="0" fontId="122" fillId="0" borderId="2" xfId="0" applyFont="1" applyFill="1" applyBorder="1" applyAlignment="1" applyProtection="1">
      <alignment horizontal="center" vertical="top" wrapText="1"/>
    </xf>
    <xf numFmtId="0" fontId="123" fillId="0" borderId="16" xfId="0" applyFont="1" applyFill="1" applyBorder="1" applyAlignment="1" applyProtection="1">
      <alignment horizontal="center" vertical="top" wrapText="1"/>
    </xf>
    <xf numFmtId="0" fontId="124" fillId="0" borderId="0" xfId="0" applyFont="1" applyFill="1" applyBorder="1" applyAlignment="1" applyProtection="1">
      <alignment vertical="top" wrapText="1"/>
    </xf>
    <xf numFmtId="0" fontId="125" fillId="0" borderId="16" xfId="0" applyFont="1" applyFill="1" applyBorder="1" applyAlignment="1" applyProtection="1">
      <alignment horizontal="center" vertical="top" wrapText="1"/>
    </xf>
    <xf numFmtId="0" fontId="126" fillId="0" borderId="16" xfId="0" applyFont="1" applyFill="1" applyBorder="1" applyAlignment="1" applyProtection="1">
      <alignment vertical="top" wrapText="1"/>
    </xf>
    <xf numFmtId="0" fontId="127" fillId="0" borderId="6" xfId="0" applyFont="1" applyFill="1" applyBorder="1" applyAlignment="1" applyProtection="1">
      <alignment vertical="top" wrapText="1"/>
    </xf>
    <xf numFmtId="0" fontId="128" fillId="0" borderId="14" xfId="0" applyFont="1" applyFill="1" applyBorder="1" applyAlignment="1" applyProtection="1">
      <alignment vertical="center" wrapText="1"/>
    </xf>
    <xf numFmtId="0" fontId="129" fillId="0" borderId="8" xfId="0" applyFont="1" applyFill="1" applyBorder="1" applyAlignment="1" applyProtection="1">
      <alignment horizontal="center" vertical="top" wrapText="1"/>
    </xf>
    <xf numFmtId="0" fontId="130" fillId="0" borderId="4" xfId="0" applyFont="1" applyFill="1" applyBorder="1" applyAlignment="1" applyProtection="1">
      <alignment vertical="top" wrapText="1"/>
    </xf>
    <xf numFmtId="0" fontId="131" fillId="0" borderId="4" xfId="0" applyFont="1" applyFill="1" applyBorder="1" applyAlignment="1" applyProtection="1">
      <alignment horizontal="center" vertical="top" wrapText="1"/>
    </xf>
    <xf numFmtId="0" fontId="132" fillId="0" borderId="2" xfId="0" applyFont="1" applyFill="1" applyBorder="1" applyAlignment="1" applyProtection="1">
      <alignment wrapText="1"/>
    </xf>
    <xf numFmtId="0" fontId="133" fillId="0" borderId="0" xfId="0" applyFont="1" applyFill="1" applyBorder="1" applyAlignment="1" applyProtection="1">
      <alignment wrapText="1"/>
    </xf>
    <xf numFmtId="0" fontId="134" fillId="0" borderId="5" xfId="0" applyFont="1" applyFill="1" applyBorder="1" applyAlignment="1" applyProtection="1">
      <alignment vertical="top" wrapText="1"/>
    </xf>
    <xf numFmtId="0" fontId="135" fillId="0" borderId="10" xfId="0" applyFont="1" applyFill="1" applyBorder="1" applyAlignment="1" applyProtection="1">
      <alignment vertical="top" wrapText="1"/>
    </xf>
    <xf numFmtId="0" fontId="136" fillId="0" borderId="11" xfId="0" applyFont="1" applyFill="1" applyBorder="1" applyAlignment="1" applyProtection="1">
      <alignment vertical="top" wrapText="1"/>
    </xf>
    <xf numFmtId="0" fontId="137" fillId="0" borderId="11" xfId="0" applyFont="1" applyFill="1" applyBorder="1" applyAlignment="1" applyProtection="1">
      <alignment horizontal="center" vertical="top" wrapText="1"/>
    </xf>
    <xf numFmtId="0" fontId="138" fillId="0" borderId="8" xfId="0" applyFont="1" applyFill="1" applyBorder="1" applyAlignment="1" applyProtection="1">
      <alignment vertical="top" wrapText="1"/>
    </xf>
    <xf numFmtId="0" fontId="139" fillId="0" borderId="13" xfId="0" applyFont="1" applyFill="1" applyBorder="1" applyAlignment="1" applyProtection="1">
      <alignment horizontal="center" vertical="top" wrapText="1"/>
    </xf>
    <xf numFmtId="0" fontId="140" fillId="0" borderId="7" xfId="0" applyFont="1" applyFill="1" applyBorder="1" applyAlignment="1" applyProtection="1">
      <alignment vertical="top" wrapText="1"/>
    </xf>
    <xf numFmtId="0" fontId="141" fillId="0" borderId="5" xfId="0" applyFont="1" applyFill="1" applyBorder="1" applyAlignment="1" applyProtection="1">
      <alignment horizontal="center" vertical="top" wrapText="1"/>
    </xf>
    <xf numFmtId="3" fontId="142" fillId="0" borderId="2" xfId="0" applyNumberFormat="1" applyFont="1" applyFill="1" applyBorder="1" applyAlignment="1" applyProtection="1">
      <alignment horizontal="right" vertical="center" wrapText="1"/>
    </xf>
    <xf numFmtId="0" fontId="143" fillId="0" borderId="14" xfId="0" applyFont="1" applyFill="1" applyBorder="1" applyAlignment="1" applyProtection="1">
      <alignment vertical="center" wrapText="1"/>
    </xf>
    <xf numFmtId="0" fontId="144" fillId="0" borderId="3" xfId="0" applyFont="1" applyFill="1" applyBorder="1" applyAlignment="1" applyProtection="1">
      <alignment horizontal="center" vertical="top" wrapText="1"/>
    </xf>
    <xf numFmtId="0" fontId="145" fillId="0" borderId="14" xfId="0" applyFont="1" applyFill="1" applyBorder="1" applyAlignment="1" applyProtection="1">
      <alignment horizontal="center" vertical="top" wrapText="1"/>
    </xf>
    <xf numFmtId="0" fontId="146" fillId="0" borderId="11" xfId="0" applyFont="1" applyFill="1" applyBorder="1" applyAlignment="1" applyProtection="1">
      <alignment horizontal="center" vertical="top" wrapText="1"/>
    </xf>
    <xf numFmtId="0" fontId="147" fillId="0" borderId="9" xfId="0" applyFont="1" applyFill="1" applyBorder="1" applyAlignment="1" applyProtection="1">
      <alignment vertical="top" wrapText="1"/>
    </xf>
    <xf numFmtId="0" fontId="148" fillId="0" borderId="9" xfId="0" applyFont="1" applyFill="1" applyBorder="1" applyAlignment="1" applyProtection="1">
      <alignment horizontal="center" vertical="top" wrapText="1"/>
    </xf>
    <xf numFmtId="0" fontId="149" fillId="0" borderId="4" xfId="0" applyFont="1" applyFill="1" applyBorder="1" applyAlignment="1" applyProtection="1">
      <alignment horizontal="center" vertical="top" wrapText="1"/>
    </xf>
    <xf numFmtId="0" fontId="150" fillId="0" borderId="2" xfId="0" applyFont="1" applyFill="1" applyBorder="1" applyAlignment="1" applyProtection="1"/>
    <xf numFmtId="0" fontId="151" fillId="0" borderId="9" xfId="0" applyFont="1" applyFill="1" applyBorder="1" applyAlignment="1" applyProtection="1"/>
    <xf numFmtId="0" fontId="152" fillId="0" borderId="14" xfId="0" applyFont="1" applyFill="1" applyBorder="1" applyAlignment="1" applyProtection="1"/>
    <xf numFmtId="0" fontId="153" fillId="0" borderId="2" xfId="0" applyFont="1" applyFill="1" applyBorder="1" applyAlignment="1" applyProtection="1">
      <alignment horizontal="center"/>
    </xf>
    <xf numFmtId="0" fontId="154" fillId="0" borderId="14" xfId="0" applyFont="1" applyFill="1" applyBorder="1" applyAlignment="1" applyProtection="1"/>
    <xf numFmtId="164" fontId="155" fillId="0" borderId="0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left"/>
    </xf>
    <xf numFmtId="0" fontId="20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left"/>
    </xf>
    <xf numFmtId="49" fontId="44" fillId="0" borderId="10" xfId="0" applyNumberFormat="1" applyFont="1" applyFill="1" applyBorder="1" applyAlignment="1" applyProtection="1">
      <alignment horizontal="left" vertical="center" wrapText="1"/>
    </xf>
    <xf numFmtId="0" fontId="45" fillId="0" borderId="7" xfId="0" applyFont="1" applyFill="1" applyBorder="1" applyAlignment="1" applyProtection="1">
      <alignment horizontal="left" vertical="center" wrapText="1"/>
    </xf>
    <xf numFmtId="0" fontId="52" fillId="0" borderId="12" xfId="0" applyFont="1" applyFill="1" applyBorder="1" applyAlignment="1" applyProtection="1">
      <alignment horizontal="left" vertical="center" wrapText="1"/>
    </xf>
    <xf numFmtId="0" fontId="53" fillId="0" borderId="3" xfId="0" applyFont="1" applyFill="1" applyBorder="1" applyAlignment="1" applyProtection="1">
      <alignment horizontal="left" vertical="center" wrapText="1"/>
    </xf>
    <xf numFmtId="0" fontId="46" fillId="0" borderId="4" xfId="0" applyFont="1" applyFill="1" applyBorder="1" applyAlignment="1" applyProtection="1">
      <alignment horizontal="center" vertical="center"/>
    </xf>
    <xf numFmtId="0" fontId="54" fillId="0" borderId="8" xfId="0" applyFont="1" applyFill="1" applyBorder="1" applyAlignment="1" applyProtection="1">
      <alignment horizontal="center"/>
    </xf>
    <xf numFmtId="0" fontId="47" fillId="0" borderId="11" xfId="0" applyFont="1" applyFill="1" applyBorder="1" applyAlignment="1" applyProtection="1">
      <alignment horizontal="center" vertical="center" wrapText="1"/>
    </xf>
    <xf numFmtId="0" fontId="55" fillId="0" borderId="13" xfId="0" applyFont="1" applyFill="1" applyBorder="1" applyAlignment="1" applyProtection="1">
      <alignment horizontal="center" vertical="center" wrapText="1"/>
    </xf>
    <xf numFmtId="0" fontId="48" fillId="0" borderId="6" xfId="0" applyFont="1" applyFill="1" applyBorder="1" applyAlignment="1" applyProtection="1">
      <alignment horizontal="center" wrapText="1"/>
    </xf>
    <xf numFmtId="0" fontId="49" fillId="0" borderId="9" xfId="0" applyFont="1" applyFill="1" applyBorder="1" applyAlignment="1" applyProtection="1">
      <alignment horizontal="center" wrapText="1"/>
    </xf>
    <xf numFmtId="164" fontId="50" fillId="0" borderId="4" xfId="0" applyNumberFormat="1" applyFont="1" applyFill="1" applyBorder="1" applyAlignment="1" applyProtection="1">
      <alignment horizontal="center" vertical="center" wrapText="1"/>
    </xf>
    <xf numFmtId="0" fontId="58" fillId="0" borderId="8" xfId="0" applyFont="1" applyFill="1" applyBorder="1" applyAlignment="1" applyProtection="1">
      <alignment horizontal="center" wrapText="1"/>
    </xf>
    <xf numFmtId="164" fontId="51" fillId="0" borderId="11" xfId="0" applyNumberFormat="1" applyFont="1" applyFill="1" applyBorder="1" applyAlignment="1" applyProtection="1">
      <alignment horizontal="center" vertical="center" wrapText="1"/>
    </xf>
    <xf numFmtId="0" fontId="59" fillId="0" borderId="13" xfId="0" applyFont="1" applyFill="1" applyBorder="1" applyAlignment="1" applyProtection="1">
      <alignment wrapText="1"/>
    </xf>
    <xf numFmtId="0" fontId="14" fillId="0" borderId="1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center"/>
    </xf>
    <xf numFmtId="49" fontId="60" fillId="0" borderId="6" xfId="0" applyNumberFormat="1" applyFont="1" applyFill="1" applyBorder="1" applyAlignment="1" applyProtection="1">
      <alignment horizontal="center" vertical="center"/>
    </xf>
    <xf numFmtId="49" fontId="61" fillId="0" borderId="14" xfId="0" applyNumberFormat="1" applyFont="1" applyFill="1" applyBorder="1" applyAlignment="1" applyProtection="1">
      <alignment horizontal="center" vertical="center"/>
    </xf>
    <xf numFmtId="49" fontId="62" fillId="0" borderId="9" xfId="0" applyNumberFormat="1" applyFont="1" applyFill="1" applyBorder="1" applyAlignment="1" applyProtection="1">
      <alignment horizontal="center" vertical="center"/>
    </xf>
    <xf numFmtId="0" fontId="42" fillId="0" borderId="3" xfId="0" applyFont="1" applyFill="1" applyBorder="1" applyAlignment="1" applyProtection="1">
      <alignment horizontal="left" wrapText="1"/>
    </xf>
    <xf numFmtId="0" fontId="34" fillId="0" borderId="0" xfId="0" applyFont="1" applyFill="1" applyBorder="1" applyAlignment="1" applyProtection="1">
      <alignment horizontal="right"/>
    </xf>
    <xf numFmtId="0" fontId="15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3"/>
  <sheetViews>
    <sheetView tabSelected="1" defaultGridColor="0" topLeftCell="A4" colorId="9" zoomScale="115" workbookViewId="0">
      <selection activeCell="M370" sqref="M370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6</v>
      </c>
      <c r="H19" s="153"/>
      <c r="I19" s="153"/>
      <c r="J19" s="153"/>
      <c r="K19" s="153"/>
    </row>
    <row r="20" spans="1:12" ht="11.25" customHeight="1" x14ac:dyDescent="0.2">
      <c r="G20" s="135" t="s">
        <v>10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11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12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14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15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 t="s">
        <v>19</v>
      </c>
    </row>
    <row r="29" spans="1:12" ht="12.75" customHeight="1" x14ac:dyDescent="0.2">
      <c r="G29" s="32" t="s">
        <v>20</v>
      </c>
      <c r="H29" s="33"/>
      <c r="I29" s="34"/>
      <c r="J29" s="35"/>
      <c r="K29" s="25"/>
      <c r="L29" s="25"/>
    </row>
    <row r="30" spans="1:12" ht="13.5" customHeight="1" x14ac:dyDescent="0.2">
      <c r="A30" s="137" t="s">
        <v>21</v>
      </c>
      <c r="B30" s="137"/>
      <c r="C30" s="137"/>
      <c r="D30" s="137"/>
      <c r="E30" s="137"/>
      <c r="F30" s="137"/>
      <c r="G30" s="161" t="s">
        <v>22</v>
      </c>
      <c r="H30" s="161"/>
      <c r="I30" s="36" t="s">
        <v>23</v>
      </c>
      <c r="J30" s="37" t="s">
        <v>24</v>
      </c>
      <c r="K30" s="25" t="s">
        <v>25</v>
      </c>
      <c r="L30" s="25" t="s">
        <v>23</v>
      </c>
    </row>
    <row r="31" spans="1:12" ht="30" customHeight="1" x14ac:dyDescent="0.2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26</v>
      </c>
    </row>
    <row r="32" spans="1:12" ht="24" customHeight="1" x14ac:dyDescent="0.2">
      <c r="A32" s="138" t="s">
        <v>27</v>
      </c>
      <c r="B32" s="139"/>
      <c r="C32" s="139"/>
      <c r="D32" s="139"/>
      <c r="E32" s="139"/>
      <c r="F32" s="139"/>
      <c r="G32" s="142" t="s">
        <v>28</v>
      </c>
      <c r="H32" s="144" t="s">
        <v>29</v>
      </c>
      <c r="I32" s="146" t="s">
        <v>30</v>
      </c>
      <c r="J32" s="147"/>
      <c r="K32" s="148" t="s">
        <v>31</v>
      </c>
      <c r="L32" s="150" t="s">
        <v>32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33</v>
      </c>
      <c r="J33" s="40" t="s">
        <v>34</v>
      </c>
      <c r="K33" s="149"/>
      <c r="L33" s="151"/>
    </row>
    <row r="34" spans="1:14" ht="11.25" customHeight="1" x14ac:dyDescent="0.2">
      <c r="A34" s="157" t="s">
        <v>35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36</v>
      </c>
      <c r="J34" s="44" t="s">
        <v>37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38</v>
      </c>
      <c r="H35" s="41">
        <v>1</v>
      </c>
      <c r="I35" s="52">
        <f>SUM(I36+I47+I67+I88+I95+I115+I141+I160+I170)</f>
        <v>229200</v>
      </c>
      <c r="J35" s="52">
        <f>SUM(J36+J47+J67+J88+J95+J115+J141+J160+J170)</f>
        <v>229200</v>
      </c>
      <c r="K35" s="52">
        <f>SUM(K36+K47+K67+K88+K95+K115+K141+K160+K170)</f>
        <v>225380.78</v>
      </c>
      <c r="L35" s="52">
        <f>SUM(L36+L47+L67+L88+L95+L115+L141+L160+L170)</f>
        <v>225380.78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39</v>
      </c>
      <c r="H36" s="41">
        <v>2</v>
      </c>
      <c r="I36" s="52">
        <f>SUM(I37+I43)</f>
        <v>176200</v>
      </c>
      <c r="J36" s="52">
        <f>SUM(J37+J43)</f>
        <v>176200</v>
      </c>
      <c r="K36" s="52">
        <f>SUM(K37+K43)</f>
        <v>176179.1</v>
      </c>
      <c r="L36" s="52">
        <f>SUM(L37+L43)</f>
        <v>176179.1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40</v>
      </c>
      <c r="H37" s="41">
        <v>3</v>
      </c>
      <c r="I37" s="52">
        <f>SUM(I38)</f>
        <v>172100</v>
      </c>
      <c r="J37" s="52">
        <f>SUM(J38)</f>
        <v>172100</v>
      </c>
      <c r="K37" s="52">
        <f>SUM(K38)</f>
        <v>172118.65</v>
      </c>
      <c r="L37" s="52">
        <f>SUM(L38)</f>
        <v>172118.65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40</v>
      </c>
      <c r="H38" s="41">
        <v>4</v>
      </c>
      <c r="I38" s="52">
        <f>SUM(I39+I41)</f>
        <v>172100</v>
      </c>
      <c r="J38" s="52">
        <f t="shared" ref="J38:L39" si="0">SUM(J39)</f>
        <v>172100</v>
      </c>
      <c r="K38" s="52">
        <f t="shared" si="0"/>
        <v>172118.65</v>
      </c>
      <c r="L38" s="52">
        <f t="shared" si="0"/>
        <v>172118.65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41</v>
      </c>
      <c r="H39" s="41">
        <v>5</v>
      </c>
      <c r="I39" s="52">
        <f>SUM(I40)</f>
        <v>172100</v>
      </c>
      <c r="J39" s="52">
        <f t="shared" si="0"/>
        <v>172100</v>
      </c>
      <c r="K39" s="52">
        <f t="shared" si="0"/>
        <v>172118.65</v>
      </c>
      <c r="L39" s="52">
        <f t="shared" si="0"/>
        <v>172118.65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41</v>
      </c>
      <c r="H40" s="41">
        <v>6</v>
      </c>
      <c r="I40" s="68">
        <v>172100</v>
      </c>
      <c r="J40" s="68">
        <v>172100</v>
      </c>
      <c r="K40" s="68">
        <v>172118.65</v>
      </c>
      <c r="L40" s="68">
        <v>172118.65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42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42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43</v>
      </c>
      <c r="H43" s="41">
        <v>9</v>
      </c>
      <c r="I43" s="52">
        <f t="shared" ref="I43:L45" si="1">I44</f>
        <v>4100</v>
      </c>
      <c r="J43" s="52">
        <f t="shared" si="1"/>
        <v>4100</v>
      </c>
      <c r="K43" s="52">
        <f t="shared" si="1"/>
        <v>4060.45</v>
      </c>
      <c r="L43" s="52">
        <f t="shared" si="1"/>
        <v>4060.45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43</v>
      </c>
      <c r="H44" s="41">
        <v>10</v>
      </c>
      <c r="I44" s="52">
        <f t="shared" si="1"/>
        <v>4100</v>
      </c>
      <c r="J44" s="52">
        <f t="shared" si="1"/>
        <v>4100</v>
      </c>
      <c r="K44" s="52">
        <f t="shared" si="1"/>
        <v>4060.45</v>
      </c>
      <c r="L44" s="52">
        <f t="shared" si="1"/>
        <v>4060.45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43</v>
      </c>
      <c r="H45" s="41">
        <v>11</v>
      </c>
      <c r="I45" s="52">
        <f t="shared" si="1"/>
        <v>4100</v>
      </c>
      <c r="J45" s="52">
        <f t="shared" si="1"/>
        <v>4100</v>
      </c>
      <c r="K45" s="52">
        <f t="shared" si="1"/>
        <v>4060.45</v>
      </c>
      <c r="L45" s="52">
        <f t="shared" si="1"/>
        <v>4060.45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43</v>
      </c>
      <c r="H46" s="41">
        <v>12</v>
      </c>
      <c r="I46" s="68">
        <v>4100</v>
      </c>
      <c r="J46" s="68">
        <v>4100</v>
      </c>
      <c r="K46" s="68">
        <v>4060.45</v>
      </c>
      <c r="L46" s="68">
        <v>4060.45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44</v>
      </c>
      <c r="H47" s="41">
        <v>13</v>
      </c>
      <c r="I47" s="52">
        <f t="shared" ref="I47:L49" si="2">I48</f>
        <v>49900</v>
      </c>
      <c r="J47" s="52">
        <f t="shared" si="2"/>
        <v>49900</v>
      </c>
      <c r="K47" s="52">
        <f t="shared" si="2"/>
        <v>46084.77</v>
      </c>
      <c r="L47" s="52">
        <f t="shared" si="2"/>
        <v>46084.77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44</v>
      </c>
      <c r="H48" s="41">
        <v>14</v>
      </c>
      <c r="I48" s="52">
        <f t="shared" si="2"/>
        <v>49900</v>
      </c>
      <c r="J48" s="52">
        <f t="shared" si="2"/>
        <v>49900</v>
      </c>
      <c r="K48" s="52">
        <f t="shared" si="2"/>
        <v>46084.77</v>
      </c>
      <c r="L48" s="52">
        <f t="shared" si="2"/>
        <v>46084.77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44</v>
      </c>
      <c r="H49" s="41">
        <v>15</v>
      </c>
      <c r="I49" s="52">
        <f t="shared" si="2"/>
        <v>49900</v>
      </c>
      <c r="J49" s="52">
        <f t="shared" si="2"/>
        <v>49900</v>
      </c>
      <c r="K49" s="52">
        <f t="shared" si="2"/>
        <v>46084.77</v>
      </c>
      <c r="L49" s="52">
        <f t="shared" si="2"/>
        <v>46084.77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44</v>
      </c>
      <c r="H50" s="41">
        <v>16</v>
      </c>
      <c r="I50" s="52">
        <f>SUM(I51:I66)</f>
        <v>49900</v>
      </c>
      <c r="J50" s="52">
        <f>SUM(J51:J66)</f>
        <v>49900</v>
      </c>
      <c r="K50" s="52">
        <f>SUM(K51:K66)</f>
        <v>46084.77</v>
      </c>
      <c r="L50" s="52">
        <f>SUM(L51:L66)</f>
        <v>46084.77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45</v>
      </c>
      <c r="H51" s="41">
        <v>17</v>
      </c>
      <c r="I51" s="68"/>
      <c r="J51" s="68"/>
      <c r="K51" s="68"/>
      <c r="L51" s="68"/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46</v>
      </c>
      <c r="H52" s="41">
        <v>18</v>
      </c>
      <c r="I52" s="68"/>
      <c r="J52" s="68"/>
      <c r="K52" s="68">
        <v>16.850000000000001</v>
      </c>
      <c r="L52" s="68">
        <v>16.850000000000001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47</v>
      </c>
      <c r="H53" s="41">
        <v>19</v>
      </c>
      <c r="I53" s="68">
        <v>1200</v>
      </c>
      <c r="J53" s="68">
        <v>1200</v>
      </c>
      <c r="K53" s="68">
        <v>1124.26</v>
      </c>
      <c r="L53" s="68">
        <v>1124.26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48</v>
      </c>
      <c r="H54" s="41">
        <v>20</v>
      </c>
      <c r="I54" s="68">
        <v>3300</v>
      </c>
      <c r="J54" s="68">
        <v>3300</v>
      </c>
      <c r="K54" s="68">
        <v>3329.6</v>
      </c>
      <c r="L54" s="68">
        <v>3329.6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49</v>
      </c>
      <c r="H55" s="41">
        <v>21</v>
      </c>
      <c r="I55" s="68"/>
      <c r="J55" s="68"/>
      <c r="K55" s="68"/>
      <c r="L55" s="68"/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50</v>
      </c>
      <c r="H56" s="41">
        <v>22</v>
      </c>
      <c r="I56" s="68">
        <v>500</v>
      </c>
      <c r="J56" s="68">
        <v>500</v>
      </c>
      <c r="K56" s="68">
        <v>480</v>
      </c>
      <c r="L56" s="68">
        <v>480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51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52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53</v>
      </c>
      <c r="H59" s="41">
        <v>25</v>
      </c>
      <c r="I59" s="68">
        <v>3900</v>
      </c>
      <c r="J59" s="68">
        <v>3900</v>
      </c>
      <c r="K59" s="68">
        <v>3478.33</v>
      </c>
      <c r="L59" s="68">
        <v>3478.33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54</v>
      </c>
      <c r="H60" s="41">
        <v>26</v>
      </c>
      <c r="I60" s="68">
        <v>300</v>
      </c>
      <c r="J60" s="68">
        <v>300</v>
      </c>
      <c r="K60" s="68">
        <v>302.95</v>
      </c>
      <c r="L60" s="68">
        <v>302.95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55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56</v>
      </c>
      <c r="H62" s="41">
        <v>28</v>
      </c>
      <c r="I62" s="68">
        <v>14400</v>
      </c>
      <c r="J62" s="68">
        <v>14400</v>
      </c>
      <c r="K62" s="68">
        <v>13258.37</v>
      </c>
      <c r="L62" s="68">
        <v>13258.37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57</v>
      </c>
      <c r="H63" s="41">
        <v>29</v>
      </c>
      <c r="I63" s="68">
        <v>1500</v>
      </c>
      <c r="J63" s="68">
        <v>1500</v>
      </c>
      <c r="K63" s="68">
        <v>1533.05</v>
      </c>
      <c r="L63" s="68">
        <v>1533.05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58</v>
      </c>
      <c r="H64" s="41">
        <v>30</v>
      </c>
      <c r="I64" s="68"/>
      <c r="J64" s="68"/>
      <c r="K64" s="68"/>
      <c r="L64" s="68"/>
      <c r="M64" s="66"/>
      <c r="N64" s="1"/>
    </row>
    <row r="65" spans="1:14" ht="15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59</v>
      </c>
      <c r="H65" s="41">
        <v>31</v>
      </c>
      <c r="I65" s="68">
        <v>200</v>
      </c>
      <c r="J65" s="68">
        <v>200</v>
      </c>
      <c r="K65" s="68">
        <v>95.01</v>
      </c>
      <c r="L65" s="68">
        <v>95.01</v>
      </c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60</v>
      </c>
      <c r="H66" s="41">
        <v>32</v>
      </c>
      <c r="I66" s="68">
        <v>24600</v>
      </c>
      <c r="J66" s="68">
        <v>24600</v>
      </c>
      <c r="K66" s="68">
        <v>22466.35</v>
      </c>
      <c r="L66" s="68">
        <v>22466.35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61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62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63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63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64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65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66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67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67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64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65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66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68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69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70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71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72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73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73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73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73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74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75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75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75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76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77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78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79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80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80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80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81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82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83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83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83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84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85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86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87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87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87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88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89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89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89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90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91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92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92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92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93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94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95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95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95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95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96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96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96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96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97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97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97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97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98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98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98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99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100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100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100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100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101</v>
      </c>
      <c r="H141" s="41">
        <v>107</v>
      </c>
      <c r="I141" s="52">
        <f>SUM(I142+I147+I155)</f>
        <v>3100</v>
      </c>
      <c r="J141" s="52">
        <f>SUM(J142+J147+J155)</f>
        <v>3100</v>
      </c>
      <c r="K141" s="52">
        <f>SUM(K142+K147+K155)</f>
        <v>3116.91</v>
      </c>
      <c r="L141" s="52">
        <f>SUM(L142+L147+L155)</f>
        <v>3116.91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102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102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102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103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104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105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106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106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107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108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109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109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109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110</v>
      </c>
      <c r="H155" s="41">
        <v>121</v>
      </c>
      <c r="I155" s="52">
        <f t="shared" ref="I155:L156" si="15">I156</f>
        <v>3100</v>
      </c>
      <c r="J155" s="52">
        <f t="shared" si="15"/>
        <v>3100</v>
      </c>
      <c r="K155" s="52">
        <f t="shared" si="15"/>
        <v>3116.91</v>
      </c>
      <c r="L155" s="52">
        <f t="shared" si="15"/>
        <v>3116.91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110</v>
      </c>
      <c r="H156" s="41">
        <v>122</v>
      </c>
      <c r="I156" s="52">
        <f t="shared" si="15"/>
        <v>3100</v>
      </c>
      <c r="J156" s="52">
        <f t="shared" si="15"/>
        <v>3100</v>
      </c>
      <c r="K156" s="52">
        <f t="shared" si="15"/>
        <v>3116.91</v>
      </c>
      <c r="L156" s="52">
        <f t="shared" si="15"/>
        <v>3116.91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110</v>
      </c>
      <c r="H157" s="41">
        <v>123</v>
      </c>
      <c r="I157" s="52">
        <f>SUM(I158:I159)</f>
        <v>3100</v>
      </c>
      <c r="J157" s="52">
        <f>SUM(J158:J159)</f>
        <v>3100</v>
      </c>
      <c r="K157" s="52">
        <f>SUM(K158:K159)</f>
        <v>3116.91</v>
      </c>
      <c r="L157" s="52">
        <f>SUM(L158:L159)</f>
        <v>3116.91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111</v>
      </c>
      <c r="H158" s="41">
        <v>124</v>
      </c>
      <c r="I158" s="68">
        <v>3100</v>
      </c>
      <c r="J158" s="68">
        <v>3100</v>
      </c>
      <c r="K158" s="68">
        <v>3116.91</v>
      </c>
      <c r="L158" s="68">
        <v>3116.91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112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113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113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114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114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115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116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117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118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118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118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119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120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120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120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120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121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122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122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123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124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125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126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127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128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129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130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131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132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133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134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134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134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135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135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136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137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138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139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139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140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141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142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143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144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144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145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146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147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148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148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148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149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149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149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150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151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152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153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154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155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155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155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156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156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157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158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159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160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161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156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162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162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163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163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164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164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164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165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166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167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168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169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170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171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171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172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173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174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175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176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177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178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178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179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180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181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181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182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183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184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184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185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186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187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187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187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188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188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188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189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189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190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191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192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193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171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171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194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173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174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175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176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195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196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196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197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198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199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199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200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201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202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202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203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204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205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205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205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188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188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188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189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189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190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191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206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207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193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171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171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194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173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174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175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176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195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208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208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209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210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211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211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212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213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214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214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215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216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217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217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218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188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188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188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219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219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220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221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222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170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170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171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194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173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174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175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176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195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208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208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209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210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211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211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212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213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214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214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215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223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217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217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217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188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188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188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219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219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220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221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224</v>
      </c>
      <c r="H370" s="41">
        <v>336</v>
      </c>
      <c r="I370" s="52">
        <f>SUM(I35+I186)</f>
        <v>229200</v>
      </c>
      <c r="J370" s="52">
        <f>SUM(J35+J186)</f>
        <v>229200</v>
      </c>
      <c r="K370" s="52">
        <f>SUM(K35+K186)</f>
        <v>225380.78</v>
      </c>
      <c r="L370" s="52">
        <f>SUM(L35+L186)</f>
        <v>225380.78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2.75" customHeight="1" x14ac:dyDescent="0.2">
      <c r="G372" s="167" t="s">
        <v>225</v>
      </c>
      <c r="J372" s="167" t="s">
        <v>226</v>
      </c>
    </row>
    <row r="373" spans="1:12" ht="12.75" customHeight="1" x14ac:dyDescent="0.2">
      <c r="G373" s="167" t="s">
        <v>227</v>
      </c>
      <c r="J373" s="167" t="s">
        <v>228</v>
      </c>
    </row>
  </sheetData>
  <mergeCells count="26"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adminas</cp:lastModifiedBy>
  <cp:lastPrinted>2026-02-27T08:21:04Z</cp:lastPrinted>
  <dcterms:modified xsi:type="dcterms:W3CDTF">2026-02-27T08:21:32Z</dcterms:modified>
</cp:coreProperties>
</file>