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E55" i="1"/>
  <c r="D53" i="1"/>
  <c r="E53" i="1"/>
  <c r="E51" i="1" s="1"/>
  <c r="C53" i="1"/>
  <c r="E58" i="1" l="1"/>
  <c r="D58" i="1"/>
  <c r="E57" i="1"/>
  <c r="D57" i="1"/>
  <c r="D51" i="1" s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1" i="1"/>
  <c r="F41" i="1"/>
  <c r="E43" i="1" l="1"/>
  <c r="F43" i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<sst xmlns="http://schemas.openxmlformats.org/spreadsheetml/2006/main" count="82" uniqueCount="50">
  <si>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</si>
  <si>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</si>
  <si>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</si>
  <si>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</si>
  <si>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</si>
  <si>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</si>
  <si>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</si>
  <si>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</si>
  <si>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</si>
  <si>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</si>
  <si>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</si>
  <si>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</si>
  <si>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</si>
  <si>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</si>
  <si>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</si>
  <si>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</si>
  <si>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</si>
  <si>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</si>
  <si>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</si>
  <si>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</si>
  <si>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</si>
  <si>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</si>
  <si>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</si>
  <si>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</si>
  <si>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</si>
  <si>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</si>
  <si>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</si>
  <si>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</si>
  <si>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</si>
  <si>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</si>
  <si>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</si>
  <si>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</si>
  <si>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</si>
  <si>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</si>
  <si>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</si>
  <si>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</si>
  <si>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</si>
  <si>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</si>
  <si>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</si>
  <si>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</si>
  <si>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</si>
  <si>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</si>
  <si>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</si>
  <si>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</si>
  <si>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</si>
  <si>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</si>
  <si>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</si>
  <si>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2027 metų asignavimai ir kitos lėšos</t>
  </si>
  <si>
    <t>2028 metų asignavimai ir kitos lėšos</t>
  </si>
  <si>
    <t>3 lentelė. Panevėžio rajono savivaldybės 2026–2028 metų 007 Aplinkos apsaugos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</si>
</sst>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0856CD-45FE-4748-978F-061FD7950690}" diskRevisions="1" revisionId="321" preserveHistory="15">
  <header guid="{BC0856CD-45FE-4748-978F-061FD7950690}" dateTime="2026-01-29T16:28:13" maxSheetId="3" userName="user" r:id="rId65" minRId="320" maxRId="321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4">
    <oc r="E26">
      <v>188</v>
    </oc>
    <nc r="E26">
      <v>290.60000000000002</v>
    </nc>
  </rcc>
  <rcc rId="321" sId="1" numFmtId="4">
    <oc r="F26">
      <v>192</v>
    </oc>
    <nc r="F26">
      <v>298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1" zoomScaleNormal="100" workbookViewId="0">
      <selection activeCell="F27" sqref="F2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47</v>
      </c>
      <c r="F3" s="10" t="s">
        <v>48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24</v>
      </c>
      <c r="C5" s="11" t="s">
        <v>35</v>
      </c>
      <c r="D5" s="12"/>
      <c r="E5" s="12"/>
      <c r="F5" s="12"/>
      <c r="G5" s="42"/>
    </row>
    <row r="6" spans="2:7" ht="43.5" customHeight="1" x14ac:dyDescent="0.2">
      <c r="B6" s="13" t="s">
        <v>25</v>
      </c>
      <c r="C6" s="14" t="s">
        <v>36</v>
      </c>
      <c r="D6" s="25"/>
      <c r="E6" s="25"/>
      <c r="F6" s="25"/>
      <c r="G6" s="43" t="s">
        <v>33</v>
      </c>
    </row>
    <row r="7" spans="2:7" ht="17.25" customHeight="1" x14ac:dyDescent="0.2">
      <c r="B7" s="27"/>
      <c r="C7" s="26" t="s">
        <v>3</v>
      </c>
      <c r="D7" s="28">
        <f>SUM(D9:D10)</f>
        <v>1633.8</v>
      </c>
      <c r="E7" s="28">
        <f t="shared" ref="E7:F7" si="0">SUM(E9:E10)</f>
        <v>1600</v>
      </c>
      <c r="F7" s="28">
        <f t="shared" si="0"/>
        <v>1700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9</v>
      </c>
      <c r="D9" s="61">
        <v>1600</v>
      </c>
      <c r="E9" s="61">
        <v>1600</v>
      </c>
      <c r="F9" s="61">
        <v>1700</v>
      </c>
      <c r="G9" s="46"/>
    </row>
    <row r="10" spans="2:7" ht="16.5" customHeight="1" x14ac:dyDescent="0.2">
      <c r="B10" s="30"/>
      <c r="C10" s="15" t="s">
        <v>8</v>
      </c>
      <c r="D10" s="61">
        <v>33.799999999999997</v>
      </c>
      <c r="E10" s="61"/>
      <c r="F10" s="61"/>
      <c r="G10" s="46"/>
    </row>
    <row r="11" spans="2:7" ht="30" customHeight="1" x14ac:dyDescent="0.2">
      <c r="B11" s="13" t="s">
        <v>26</v>
      </c>
      <c r="C11" s="14" t="s">
        <v>37</v>
      </c>
      <c r="D11" s="25"/>
      <c r="E11" s="25"/>
      <c r="F11" s="25"/>
      <c r="G11" s="43" t="s">
        <v>33</v>
      </c>
    </row>
    <row r="12" spans="2:7" ht="17.25" customHeight="1" x14ac:dyDescent="0.2">
      <c r="B12" s="37"/>
      <c r="C12" s="26" t="s">
        <v>3</v>
      </c>
      <c r="D12" s="28">
        <f>SUM(D14:D15)</f>
        <v>12</v>
      </c>
      <c r="E12" s="28">
        <f>SUM(E14:E15)</f>
        <v>11.9</v>
      </c>
      <c r="F12" s="28">
        <f t="shared" ref="F12" si="1">SUM(F14:F15)</f>
        <v>12.3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9</v>
      </c>
      <c r="D14" s="61">
        <v>11.4</v>
      </c>
      <c r="E14" s="61">
        <v>11.9</v>
      </c>
      <c r="F14" s="61">
        <v>12.3</v>
      </c>
      <c r="G14" s="46"/>
    </row>
    <row r="15" spans="2:7" ht="16.5" customHeight="1" x14ac:dyDescent="0.2">
      <c r="B15" s="41"/>
      <c r="C15" s="35" t="s">
        <v>8</v>
      </c>
      <c r="D15" s="61">
        <v>0.6</v>
      </c>
      <c r="E15" s="61"/>
      <c r="F15" s="61"/>
      <c r="G15" s="46"/>
    </row>
    <row r="16" spans="2:7" ht="33.6" customHeight="1" x14ac:dyDescent="0.2">
      <c r="B16" s="13" t="s">
        <v>32</v>
      </c>
      <c r="C16" s="14" t="s">
        <v>38</v>
      </c>
      <c r="D16" s="25"/>
      <c r="E16" s="25"/>
      <c r="F16" s="25"/>
      <c r="G16" s="43" t="s">
        <v>34</v>
      </c>
    </row>
    <row r="17" spans="2:7" ht="16.5" customHeight="1" x14ac:dyDescent="0.2">
      <c r="B17" s="37"/>
      <c r="C17" s="26" t="s">
        <v>3</v>
      </c>
      <c r="D17" s="28">
        <f>SUM(D19:D21)</f>
        <v>20</v>
      </c>
      <c r="E17" s="28">
        <f t="shared" ref="E17:F17" si="2">SUM(E19:E21)</f>
        <v>20.9</v>
      </c>
      <c r="F17" s="28">
        <f t="shared" si="2"/>
        <v>21.6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9</v>
      </c>
      <c r="D19" s="61">
        <v>20</v>
      </c>
      <c r="E19" s="61">
        <v>20.9</v>
      </c>
      <c r="F19" s="61">
        <v>21.6</v>
      </c>
      <c r="G19" s="46"/>
    </row>
    <row r="20" spans="2:7" ht="18" customHeight="1" x14ac:dyDescent="0.2">
      <c r="B20" s="29"/>
      <c r="C20" s="35" t="s">
        <v>12</v>
      </c>
      <c r="D20" s="6"/>
      <c r="E20" s="6"/>
      <c r="F20" s="6"/>
      <c r="G20" s="46"/>
    </row>
    <row r="21" spans="2:7" ht="16.5" customHeight="1" x14ac:dyDescent="0.2">
      <c r="B21" s="41"/>
      <c r="C21" s="35" t="s">
        <v>8</v>
      </c>
      <c r="D21" s="6"/>
      <c r="E21" s="6"/>
      <c r="F21" s="6"/>
      <c r="G21" s="46"/>
    </row>
    <row r="22" spans="2:7" ht="41.45" customHeight="1" x14ac:dyDescent="0.2">
      <c r="B22" s="11" t="s">
        <v>27</v>
      </c>
      <c r="C22" s="11" t="s">
        <v>39</v>
      </c>
      <c r="D22" s="12"/>
      <c r="E22" s="12"/>
      <c r="F22" s="12"/>
      <c r="G22" s="42"/>
    </row>
    <row r="23" spans="2:7" ht="53.25" customHeight="1" x14ac:dyDescent="0.2">
      <c r="B23" s="38" t="s">
        <v>28</v>
      </c>
      <c r="C23" s="14" t="s">
        <v>40</v>
      </c>
      <c r="D23" s="21"/>
      <c r="E23" s="21"/>
      <c r="F23" s="21"/>
      <c r="G23" s="43" t="s">
        <v>34</v>
      </c>
    </row>
    <row r="24" spans="2:7" ht="16.149999999999999" customHeight="1" x14ac:dyDescent="0.2">
      <c r="B24" s="16"/>
      <c r="C24" s="17" t="s">
        <v>3</v>
      </c>
      <c r="D24" s="7">
        <f>SUM(D26:D27)</f>
        <v>501.70000000000005</v>
      </c>
      <c r="E24" s="7">
        <f t="shared" ref="E24:F24" si="3">SUM(E26:E27)</f>
        <v>290.60000000000002</v>
      </c>
      <c r="F24" s="7">
        <f t="shared" si="3"/>
        <v>298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9</v>
      </c>
      <c r="D26" s="20">
        <v>302.8</v>
      </c>
      <c r="E26" s="20">
        <v>290.60000000000002</v>
      </c>
      <c r="F26" s="20">
        <v>298</v>
      </c>
      <c r="G26" s="49"/>
    </row>
    <row r="27" spans="2:7" ht="16.149999999999999" customHeight="1" x14ac:dyDescent="0.2">
      <c r="B27" s="69"/>
      <c r="C27" s="35" t="s">
        <v>8</v>
      </c>
      <c r="D27" s="20">
        <v>198.9</v>
      </c>
      <c r="E27" s="20"/>
      <c r="F27" s="20"/>
      <c r="G27" s="49"/>
    </row>
    <row r="28" spans="2:7" ht="55.5" customHeight="1" x14ac:dyDescent="0.2">
      <c r="B28" s="38" t="s">
        <v>29</v>
      </c>
      <c r="C28" s="14" t="s">
        <v>41</v>
      </c>
      <c r="D28" s="21"/>
      <c r="E28" s="21"/>
      <c r="F28" s="21"/>
      <c r="G28" s="43" t="s">
        <v>34</v>
      </c>
    </row>
    <row r="29" spans="2:7" ht="16.149999999999999" customHeight="1" x14ac:dyDescent="0.2">
      <c r="B29" s="16"/>
      <c r="C29" s="17" t="s">
        <v>3</v>
      </c>
      <c r="D29" s="7">
        <f>SUM(D31:D32)</f>
        <v>216.1</v>
      </c>
      <c r="E29" s="7">
        <f t="shared" ref="E29:F29" si="4">SUM(E31:E32)</f>
        <v>50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9</v>
      </c>
      <c r="D31" s="20">
        <v>75</v>
      </c>
      <c r="E31" s="20">
        <v>50</v>
      </c>
      <c r="F31" s="20">
        <v>60</v>
      </c>
      <c r="G31" s="49"/>
    </row>
    <row r="32" spans="2:7" ht="16.149999999999999" customHeight="1" x14ac:dyDescent="0.2">
      <c r="B32" s="69"/>
      <c r="C32" s="35" t="s">
        <v>8</v>
      </c>
      <c r="D32" s="20">
        <v>141.1</v>
      </c>
      <c r="E32" s="20"/>
      <c r="F32" s="20"/>
      <c r="G32" s="49"/>
    </row>
    <row r="33" spans="2:7" ht="30.6" customHeight="1" x14ac:dyDescent="0.2">
      <c r="B33" s="11" t="s">
        <v>30</v>
      </c>
      <c r="C33" s="11" t="s">
        <v>42</v>
      </c>
      <c r="D33" s="12"/>
      <c r="E33" s="12"/>
      <c r="F33" s="12"/>
      <c r="G33" s="42"/>
    </row>
    <row r="34" spans="2:7" ht="54.75" customHeight="1" x14ac:dyDescent="0.2">
      <c r="B34" s="38" t="s">
        <v>31</v>
      </c>
      <c r="C34" s="14" t="s">
        <v>46</v>
      </c>
      <c r="D34" s="21"/>
      <c r="E34" s="21"/>
      <c r="F34" s="21"/>
      <c r="G34" s="43" t="s">
        <v>34</v>
      </c>
    </row>
    <row r="35" spans="2:7" ht="19.5" customHeight="1" x14ac:dyDescent="0.2">
      <c r="B35" s="16"/>
      <c r="C35" s="17" t="s">
        <v>3</v>
      </c>
      <c r="D35" s="7">
        <f>SUM(D37:D40)</f>
        <v>5.7</v>
      </c>
      <c r="E35" s="7">
        <f t="shared" ref="E35:F35" si="5">SUM(E37:E40)</f>
        <v>27.8</v>
      </c>
      <c r="F35" s="7">
        <f t="shared" si="5"/>
        <v>37.1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9</v>
      </c>
      <c r="D37" s="20">
        <v>5.7</v>
      </c>
      <c r="E37" s="20">
        <v>27.8</v>
      </c>
      <c r="F37" s="20">
        <v>37.1</v>
      </c>
      <c r="G37" s="49"/>
    </row>
    <row r="38" spans="2:7" ht="20.25" customHeight="1" x14ac:dyDescent="0.2">
      <c r="B38" s="68"/>
      <c r="C38" s="35" t="s">
        <v>12</v>
      </c>
      <c r="D38" s="20"/>
      <c r="E38" s="20"/>
      <c r="F38" s="20"/>
      <c r="G38" s="49"/>
    </row>
    <row r="39" spans="2:7" ht="31.15" customHeight="1" x14ac:dyDescent="0.2">
      <c r="B39" s="68"/>
      <c r="C39" s="35" t="s">
        <v>13</v>
      </c>
      <c r="D39" s="20"/>
      <c r="E39" s="63"/>
      <c r="F39" s="62"/>
      <c r="G39" s="49"/>
    </row>
    <row r="40" spans="2:7" ht="16.899999999999999" customHeight="1" x14ac:dyDescent="0.2">
      <c r="B40" s="69"/>
      <c r="C40" s="35" t="s">
        <v>8</v>
      </c>
      <c r="D40" s="20"/>
      <c r="E40" s="20"/>
      <c r="F40" s="20"/>
      <c r="G40" s="49"/>
    </row>
    <row r="41" spans="2:7" ht="26.25" customHeight="1" x14ac:dyDescent="0.2">
      <c r="B41" s="24"/>
      <c r="C41" s="33" t="s">
        <v>16</v>
      </c>
      <c r="D41" s="34">
        <f>+D29+D24+D12+D7+D35+D17</f>
        <v>2389.2999999999997</v>
      </c>
      <c r="E41" s="34">
        <f>+E29+E24+E12+E7+E35+E17</f>
        <v>2001.2</v>
      </c>
      <c r="F41" s="34">
        <f>+F29+F24+F12+F7+F35+F17</f>
        <v>2129</v>
      </c>
      <c r="G41" s="50"/>
    </row>
    <row r="42" spans="2:7" ht="15.75" customHeight="1" x14ac:dyDescent="0.2">
      <c r="B42" s="19"/>
      <c r="C42" s="18" t="s">
        <v>5</v>
      </c>
      <c r="D42" s="5">
        <f>SUM(D35)</f>
        <v>5.7</v>
      </c>
      <c r="E42" s="5">
        <f t="shared" ref="E42:F42" si="6">SUM(E35)</f>
        <v>27.8</v>
      </c>
      <c r="F42" s="5">
        <f t="shared" si="6"/>
        <v>37.1</v>
      </c>
      <c r="G42" s="51"/>
    </row>
    <row r="43" spans="2:7" ht="31.5" customHeight="1" x14ac:dyDescent="0.2">
      <c r="B43" s="19"/>
      <c r="C43" s="18" t="s">
        <v>6</v>
      </c>
      <c r="D43" s="5">
        <v>-356.8</v>
      </c>
      <c r="E43" s="5">
        <f>+E41-D41</f>
        <v>-388.09999999999968</v>
      </c>
      <c r="F43" s="5">
        <f>+F41-E41</f>
        <v>127.79999999999995</v>
      </c>
      <c r="G43" s="51"/>
    </row>
    <row r="44" spans="2:7" x14ac:dyDescent="0.2">
      <c r="C44" s="4"/>
    </row>
    <row r="45" spans="2:7" ht="13.15" customHeight="1" x14ac:dyDescent="0.2">
      <c r="B45" s="65" t="s">
        <v>10</v>
      </c>
      <c r="C45" s="65"/>
      <c r="D45" s="65"/>
      <c r="E45" s="65"/>
      <c r="F45" s="65"/>
      <c r="G45" s="65"/>
    </row>
    <row r="46" spans="2:7" ht="18" customHeight="1" x14ac:dyDescent="0.2">
      <c r="B46" s="65" t="s">
        <v>11</v>
      </c>
      <c r="C46" s="65"/>
      <c r="D46" s="65"/>
      <c r="E46" s="65"/>
      <c r="F46" s="65"/>
      <c r="G46" s="65"/>
    </row>
    <row r="47" spans="2:7" x14ac:dyDescent="0.2">
      <c r="B47" s="66" t="s">
        <v>15</v>
      </c>
      <c r="C47" s="66"/>
      <c r="D47" s="66"/>
      <c r="E47" s="66"/>
      <c r="F47" s="66"/>
      <c r="G47" s="66"/>
    </row>
    <row r="48" spans="2:7" x14ac:dyDescent="0.2">
      <c r="B48" s="1" t="s">
        <v>14</v>
      </c>
    </row>
    <row r="50" spans="2:5" x14ac:dyDescent="0.2">
      <c r="B50" s="52" t="s">
        <v>43</v>
      </c>
      <c r="C50" s="53">
        <v>2026</v>
      </c>
      <c r="D50" s="53">
        <v>2027</v>
      </c>
      <c r="E50" s="53">
        <v>2028</v>
      </c>
    </row>
    <row r="51" spans="2:5" ht="36" x14ac:dyDescent="0.2">
      <c r="B51" s="54" t="s">
        <v>3</v>
      </c>
      <c r="C51" s="55">
        <f>+C53+C54+C55+C56+C57+C58</f>
        <v>2389.3000000000002</v>
      </c>
      <c r="D51" s="55">
        <f>+D53+D54+D55+D56+D57+D58</f>
        <v>2001.2</v>
      </c>
      <c r="E51" s="55">
        <f>+E53+E54+E55+E56+E57+E58</f>
        <v>2129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9</v>
      </c>
      <c r="C53" s="59">
        <f>+D9+D14+D26+D31+D19+D37</f>
        <v>2014.9</v>
      </c>
      <c r="D53" s="59">
        <f t="shared" ref="D53:E53" si="7">+E9+E14+E26+E31+E19+E37</f>
        <v>2001.2</v>
      </c>
      <c r="E53" s="59">
        <f t="shared" si="7"/>
        <v>2129</v>
      </c>
    </row>
    <row r="54" spans="2:5" ht="24" x14ac:dyDescent="0.2">
      <c r="B54" s="58" t="s">
        <v>44</v>
      </c>
      <c r="C54" s="59"/>
      <c r="D54" s="59"/>
      <c r="E54" s="59"/>
    </row>
    <row r="55" spans="2:5" ht="18" customHeight="1" x14ac:dyDescent="0.2">
      <c r="B55" s="58" t="s">
        <v>8</v>
      </c>
      <c r="C55" s="59">
        <f>+D10+D21+D27+D32+D15</f>
        <v>374.4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45</v>
      </c>
      <c r="C56" s="59"/>
      <c r="D56" s="59"/>
      <c r="E56" s="59"/>
    </row>
    <row r="57" spans="2:5" ht="36" x14ac:dyDescent="0.2">
      <c r="B57" s="58" t="s">
        <v>12</v>
      </c>
      <c r="C57" s="59">
        <f>SUM(D20)</f>
        <v>0</v>
      </c>
      <c r="D57" s="59">
        <f>+E38</f>
        <v>0</v>
      </c>
      <c r="E57" s="59">
        <f>+F38</f>
        <v>0</v>
      </c>
    </row>
    <row r="58" spans="2:5" ht="36.75" customHeight="1" x14ac:dyDescent="0.2">
      <c r="B58" s="60" t="s">
        <v>13</v>
      </c>
      <c r="C58" s="59"/>
      <c r="D58" s="59">
        <f>E39</f>
        <v>0</v>
      </c>
      <c r="E58" s="59">
        <f>F39</f>
        <v>0</v>
      </c>
    </row>
  </sheetData>
  <customSheetViews>
    <customSheetView guid="{80160BAF-9468-40D4-8FD7-187B1FF513EA}" fitToPage="1" topLeftCell="B13">
      <selection activeCell="F27" sqref="F2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17</v>
      </c>
    </row>
    <row r="3" spans="2:2" ht="210.6" customHeight="1" x14ac:dyDescent="0.2">
      <c r="B3" s="2" t="s">
        <v>18</v>
      </c>
    </row>
    <row r="4" spans="2:2" ht="102" customHeight="1" x14ac:dyDescent="0.2">
      <c r="B4" s="2" t="s">
        <v>19</v>
      </c>
    </row>
    <row r="5" spans="2:2" ht="70.5" customHeight="1" x14ac:dyDescent="0.2">
      <c r="B5" s="2" t="s">
        <v>20</v>
      </c>
    </row>
    <row r="6" spans="2:2" ht="26.25" customHeight="1" x14ac:dyDescent="0.2">
      <c r="B6" s="2" t="s">
        <v>21</v>
      </c>
    </row>
    <row r="7" spans="2:2" ht="179.45" customHeight="1" x14ac:dyDescent="0.2">
      <c r="B7" s="2" t="s">
        <v>22</v>
      </c>
    </row>
    <row r="8" spans="2:2" ht="108.75" customHeight="1" x14ac:dyDescent="0.2">
      <c r="B8" s="40" t="s">
        <v>23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2026-02-17T11:13:40Z</dcterms:modified>
</cp:coreProperties>
</file>