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vyga.Balciene\Desktop\2025-11-27 sprendimai\"/>
    </mc:Choice>
  </mc:AlternateContent>
  <xr:revisionPtr revIDLastSave="0" documentId="13_ncr:1_{5EFA1080-8457-475C-A3D8-534D0AA94836}" xr6:coauthVersionLast="47" xr6:coauthVersionMax="47" xr10:uidLastSave="{00000000-0000-0000-0000-000000000000}"/>
  <bookViews>
    <workbookView xWindow="30" yWindow="30" windowWidth="28770" windowHeight="15450" xr2:uid="{93EC83FB-8958-4A67-A40E-CDA063244EE6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8" i="1" l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120" i="1"/>
  <c r="F121" i="1"/>
  <c r="F122" i="1"/>
  <c r="F123" i="1"/>
  <c r="F124" i="1"/>
  <c r="F125" i="1"/>
  <c r="F126" i="1"/>
  <c r="F119" i="1"/>
  <c r="F112" i="1"/>
  <c r="F113" i="1"/>
  <c r="F111" i="1"/>
  <c r="F105" i="1"/>
  <c r="F106" i="1"/>
  <c r="F107" i="1"/>
  <c r="F108" i="1"/>
  <c r="F104" i="1"/>
  <c r="F102" i="1"/>
  <c r="F94" i="1"/>
  <c r="F95" i="1"/>
  <c r="F96" i="1"/>
  <c r="F97" i="1"/>
  <c r="F98" i="1"/>
  <c r="F99" i="1"/>
  <c r="F100" i="1"/>
  <c r="F93" i="1"/>
  <c r="F82" i="1"/>
  <c r="F83" i="1"/>
  <c r="F84" i="1"/>
  <c r="F85" i="1"/>
  <c r="F86" i="1"/>
  <c r="F87" i="1"/>
  <c r="F88" i="1"/>
  <c r="F89" i="1"/>
  <c r="F90" i="1"/>
  <c r="F81" i="1"/>
  <c r="F78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28" i="1"/>
  <c r="F21" i="1"/>
  <c r="F22" i="1"/>
  <c r="F23" i="1"/>
  <c r="F24" i="1"/>
  <c r="F25" i="1"/>
  <c r="F26" i="1"/>
  <c r="F27" i="1"/>
  <c r="F20" i="1"/>
  <c r="F13" i="1"/>
  <c r="F14" i="1"/>
  <c r="F15" i="1"/>
  <c r="F16" i="1"/>
  <c r="F17" i="1"/>
  <c r="F11" i="1" l="1"/>
  <c r="F364" i="1"/>
  <c r="F363" i="1"/>
  <c r="F362" i="1"/>
  <c r="F361" i="1"/>
  <c r="F360" i="1"/>
  <c r="F359" i="1"/>
  <c r="F358" i="1"/>
  <c r="F357" i="1"/>
  <c r="F354" i="1"/>
  <c r="F353" i="1"/>
  <c r="F352" i="1"/>
  <c r="F350" i="1"/>
  <c r="F349" i="1"/>
  <c r="F347" i="1"/>
  <c r="F345" i="1"/>
  <c r="F344" i="1"/>
  <c r="F343" i="1"/>
  <c r="F342" i="1"/>
  <c r="F340" i="1"/>
  <c r="F339" i="1"/>
  <c r="F338" i="1"/>
  <c r="F337" i="1"/>
  <c r="F335" i="1"/>
  <c r="F333" i="1"/>
  <c r="F332" i="1"/>
  <c r="F330" i="1"/>
  <c r="F329" i="1"/>
  <c r="F300" i="1" l="1"/>
  <c r="F301" i="1"/>
  <c r="F302" i="1"/>
  <c r="F303" i="1"/>
  <c r="F304" i="1"/>
  <c r="F305" i="1"/>
  <c r="F306" i="1"/>
  <c r="F282" i="1"/>
  <c r="F283" i="1"/>
  <c r="F284" i="1"/>
  <c r="F285" i="1"/>
  <c r="F286" i="1"/>
  <c r="F287" i="1"/>
  <c r="F288" i="1"/>
  <c r="F308" i="1"/>
  <c r="F309" i="1"/>
  <c r="F310" i="1"/>
  <c r="F311" i="1"/>
  <c r="F312" i="1"/>
  <c r="F313" i="1"/>
  <c r="F314" i="1"/>
  <c r="F307" i="1"/>
  <c r="F290" i="1"/>
  <c r="F291" i="1"/>
  <c r="F292" i="1"/>
  <c r="F293" i="1"/>
  <c r="F294" i="1"/>
  <c r="F295" i="1"/>
  <c r="F296" i="1"/>
  <c r="F289" i="1"/>
  <c r="F318" i="1"/>
  <c r="F319" i="1"/>
  <c r="F320" i="1"/>
  <c r="F321" i="1"/>
  <c r="F322" i="1"/>
  <c r="F323" i="1"/>
  <c r="F324" i="1"/>
  <c r="F325" i="1"/>
  <c r="F326" i="1"/>
</calcChain>
</file>

<file path=xl/sharedStrings.xml><?xml version="1.0" encoding="utf-8"?>
<sst xmlns="http://schemas.openxmlformats.org/spreadsheetml/2006/main" count="1274" uniqueCount="720">
  <si>
    <t xml:space="preserve"> Dėl vartotojo ar abonento kaltės sugadinto buitinio vandens apskaitos prietaiso pakeitimas 15DN</t>
  </si>
  <si>
    <t>vnt.</t>
  </si>
  <si>
    <t>Dėl vartotojo ar abonento kaltės sugadinto buitinio vandens apskaitos prietaiso pakeitimas 20DN</t>
  </si>
  <si>
    <t>Abonento/vartotojo prašymu atliekamas vandens apskaitos prietaiso pakeitimas pastato įvade dėl neeilinės apskaitos prietaiso patikros DN15</t>
  </si>
  <si>
    <t>Abonento/vartotojo prašymu atliekamas vandens apskaitos prietaiso pakeitimas pastato įvade dėl neeilinės apskaitos prietaiso patikros DN20</t>
  </si>
  <si>
    <t>Vandentiekio trasos remontas</t>
  </si>
  <si>
    <t>Ventilių, vožtuvų keitimas iki 20DN</t>
  </si>
  <si>
    <t>Ventilių, vožtuvų keitimas iki 32DN</t>
  </si>
  <si>
    <t>atvejis</t>
  </si>
  <si>
    <t>Geriamojo vandens apskaitos prietaiso užplombavimas</t>
  </si>
  <si>
    <t>Laikinas geriamojo vandens atjungimas</t>
  </si>
  <si>
    <t>Geriamojo vandens pajungimas po laikino atjungimo</t>
  </si>
  <si>
    <t>Trumpalaikis geriamojo vandens tiekimo atjungimas</t>
  </si>
  <si>
    <t>Įstaigos atstovo iškvietimas į vandentiekio įvadų, fekalinių nuotekų pridavimo darbų vietą</t>
  </si>
  <si>
    <t>Pastato kanalizacijos atkimšimas, kada atstumas iki objekto yra iki 10 km į vieną pusę</t>
  </si>
  <si>
    <t>1 kartas</t>
  </si>
  <si>
    <t>Pastato kanalizacijos atkimšimas, kada atstumas iki objekto yra iki 20 km į vieną pusę</t>
  </si>
  <si>
    <t>Pastato kanalizacijos atkimšimas, kada atstumas iki objekto yra iki 30 km į vieną pusę</t>
  </si>
  <si>
    <t>Pastato kanalizacijos atkimšimas, kada atstumas iki objekto yra iki 40 km į vieną pusę</t>
  </si>
  <si>
    <t>Pastato kanalizacijos atkimšimas, kada atstumas iki objekto yra iki 50 km į vieną pusę</t>
  </si>
  <si>
    <t>Vandentiekio žarnelės pakeitimas</t>
  </si>
  <si>
    <t>Vandens čiaupų  pakeitimas</t>
  </si>
  <si>
    <t>Maišytuvų pakeitimas</t>
  </si>
  <si>
    <t>Ketinių vidaus kanalizacijos vamzdynų  išardymas</t>
  </si>
  <si>
    <t xml:space="preserve"> m</t>
  </si>
  <si>
    <t>Klozeto indo su tiesiogiai sujungtu bakeliu pakeitimas</t>
  </si>
  <si>
    <t>Įstaigos darbuotojo nuvykimas į objektą darbų kainai įvertinti</t>
  </si>
  <si>
    <t>Sąmatos-pasiūlymo parengimas</t>
  </si>
  <si>
    <t>Ketinių vidaus kanalizacijos vamzdynų išardymas</t>
  </si>
  <si>
    <t xml:space="preserve">Automatizuoto šilumos mazgo hidrauliniai bandymai </t>
  </si>
  <si>
    <t>Pastato šildymo sistemos nudrenavimas ir užpildymas</t>
  </si>
  <si>
    <t>Pastato šildymo ir karšto vandens sistemos vieno stovo nudrenavimas ir užpildymas</t>
  </si>
  <si>
    <t>Centrinės šilumos sistemos iki 12 butų hidraulinis bandymas</t>
  </si>
  <si>
    <t>Centrinės šilumos sistemos iki 30 butų hidraulinis bandymas</t>
  </si>
  <si>
    <t xml:space="preserve">Centrinės šilumos sistemos iki 60 butų hidraulinis bandymas </t>
  </si>
  <si>
    <t xml:space="preserve">Centrinės šilumos sistemos iki 80 ir daugiau butų hidraulinis bandymas  </t>
  </si>
  <si>
    <t>„Audi 80“ ( valst. Nr. EZN 522)</t>
  </si>
  <si>
    <t>Eur/km</t>
  </si>
  <si>
    <t>„Citroen Berlingo“ ( valst. Nr. KHR 032)</t>
  </si>
  <si>
    <t>„Dacia Dokker“ ( valst. Nr. KRR 871)</t>
  </si>
  <si>
    <t>„Dacia Dokke“ ( valst. Nr. LMU 879)</t>
  </si>
  <si>
    <t>„Dacia Logan“ ( valst. Nr. LNO  616)</t>
  </si>
  <si>
    <t>„Dacia Logan“ ( valst. Nr. MCO 261)</t>
  </si>
  <si>
    <t>„Fiat Doblo“ ( valst. Nr. ECS 029)</t>
  </si>
  <si>
    <t>„Ford Ranger“ ( valst. Nr. LYC 574)</t>
  </si>
  <si>
    <t>„Opel Combo“ ( valst. Nr. KSN 015)</t>
  </si>
  <si>
    <t>„Peugeot Bipper“ ( valst. Nr. LIT 780)</t>
  </si>
  <si>
    <t>„Skoda Roomster“ ( valst. Nr. KSV 729)</t>
  </si>
  <si>
    <t>„Skoda Roomster“ ( valst. Nr. LMF 967)</t>
  </si>
  <si>
    <t>„Toyota Proace“ ( valst. Nr. HCP 973)</t>
  </si>
  <si>
    <t>„VW Caddy“ ( valst. Nr. HGJ 298)</t>
  </si>
  <si>
    <t>„VW Golf“ ( valst. Nr. JNJ 965)</t>
  </si>
  <si>
    <t>„Fiat Bravo“ ( valst. Nr. MGT 170)</t>
  </si>
  <si>
    <t>„Citroen Jumper“ ( valst. Nr. MRT 504)</t>
  </si>
  <si>
    <t>„VW Transporter“ ( valst. Nr. GOF 974)</t>
  </si>
  <si>
    <t>„Man“ ( valst. Nr. JNU 867)</t>
  </si>
  <si>
    <t>Eur/val.</t>
  </si>
  <si>
    <t>Traktorius „MTZ 82“ ( valst. Nr. LE 06-82)</t>
  </si>
  <si>
    <t xml:space="preserve">                           Lengvieji automobiliai</t>
  </si>
  <si>
    <t>2. GATVIŲ APŠVIETIMO TINKLŲ PRIEŽIŪRA IR REMONTAS</t>
  </si>
  <si>
    <t>Cinkuoto apšvietimo stulpo iki 8 m., išmontavimas</t>
  </si>
  <si>
    <t>LED gatvių šviestuvo  30 W ant G/B stulpo įrengimas</t>
  </si>
  <si>
    <t>LED gatvių šviestuvo  30 W ant G/B stulpo pakeitimas</t>
  </si>
  <si>
    <t>LED gatvių šviestuvo  50 W ant G/B stulpo įrengimas</t>
  </si>
  <si>
    <t>LED gatvių šviestuvo  50 W ant G/B stulpo pakeitimas</t>
  </si>
  <si>
    <t>LED gatvių šviestuvo  100 W ant G/B stulpo įrengimas</t>
  </si>
  <si>
    <t>LED gatvių šviestuvo  100 W ant G/B stulpo pakeitimas</t>
  </si>
  <si>
    <t xml:space="preserve">Šviestuvo su DRL ar NA lempomis pakeitimas į LED šviestuvą 50 W </t>
  </si>
  <si>
    <t xml:space="preserve">Šviestuvo su DRL ar NA lempomis pakeitimas į LED šviestuvą 100 W </t>
  </si>
  <si>
    <t>Gatvių šviestuvo išmontavimas nuo G/B ar metalinio stulpo</t>
  </si>
  <si>
    <t>LED gatvių šviestuvo  50-100 W ant G/B stulpo įrengimas arba pakeitimas užsakovo medžiagomis</t>
  </si>
  <si>
    <t>1 kompl.</t>
  </si>
  <si>
    <t>Gatvių šviestuvo kronšteino keitimas</t>
  </si>
  <si>
    <t>Gatvių šviestuvo reguliuojamo lanksto įrengimas</t>
  </si>
  <si>
    <t>Apšvietimo valdymo skydo įvadinio kabelio paskirstymo gnybtų pakeitimas</t>
  </si>
  <si>
    <t>Aliuminio kabelio 1 m (5x16 mm²) klojimas paruoštoje tranšėjoje</t>
  </si>
  <si>
    <t>Apšvietimo vienfazės oro linijos 100 m  keitimas į oro kabelių liniją AMKA 1 x 16 + 25</t>
  </si>
  <si>
    <t>Apšvietimo trifazės oro linijos 100 m  keitimas į oro kabelių liniją AMKA 3 x 16 + 25</t>
  </si>
  <si>
    <t>Tarp dviejų G/B oro linijos atramų nutraukto/pažeisto laido pakeitimas į AMKA 1 x 16 + 25</t>
  </si>
  <si>
    <t>Apšvietimo valdymo skydo (kai skydas nekeičiamas) vidaus dalių rekonstravimas</t>
  </si>
  <si>
    <t>Kabelių lovio žemos įtampos kabeliams uždengti sumontavimas be įžeminimo kontūro įrengimo</t>
  </si>
  <si>
    <t>Gedimo apšvietimo tinkle  oro /oro kabelių /kabelių linijose nustatymas, operatyviniai perjungimai</t>
  </si>
  <si>
    <t>m</t>
  </si>
  <si>
    <t>100 m</t>
  </si>
  <si>
    <r>
      <t>1 m</t>
    </r>
    <r>
      <rPr>
        <vertAlign val="superscript"/>
        <sz val="12"/>
        <color theme="1"/>
        <rFont val="Times New Roman"/>
        <family val="1"/>
      </rPr>
      <t>2</t>
    </r>
  </si>
  <si>
    <t>Įžeminimo kontūro įrengimas</t>
  </si>
  <si>
    <t xml:space="preserve">Apšvietimo valdymo skydo elektrotechninis žymėjimas, trafaretu, antikoroziniais dažais </t>
  </si>
  <si>
    <t xml:space="preserve">Apšvietimo g/b stulpų  elektrotechninis žymėjimas, šlifuojant paviršių, dažant trafaretu emalės dažais </t>
  </si>
  <si>
    <t>Apšvietimo metalinių ar met. cinkuotų stulpų elektrotechninis žymėjimas, IP 65 lipdukais</t>
  </si>
  <si>
    <t xml:space="preserve">Apšvietimo g/b stulpų įžeminimo kontūro įrengimas ir sujungimas plieno viela nemažiau 8 mm su oro linijos traversa naujų šviestuvų montavimui </t>
  </si>
  <si>
    <t xml:space="preserve">Apšvietimo valdymo skydo esamos spynos rekonstravimas įrengiant elektrotechninę spyną apsaugai nuo pašalinių asmenų patekimo </t>
  </si>
  <si>
    <t xml:space="preserve">Apšvietimo oro linijos gnybtų perjungimas </t>
  </si>
  <si>
    <t>Apšvietimo oro linijos atšakinio/kampinio laidų permetimo ar galinio rišimo montavimas</t>
  </si>
  <si>
    <t>Šventinių renginių elektrifikavimas naudojant alkūninį keltuvą</t>
  </si>
  <si>
    <t>Šventinių renginių elektrifikavimas be alkūninio keltuvo</t>
  </si>
  <si>
    <t>1F automatinių jungiklių pakeitimas</t>
  </si>
  <si>
    <t>3F automatinių jungiklių pakeitimas</t>
  </si>
  <si>
    <t>Kontaktoriaus pakeitimas</t>
  </si>
  <si>
    <t>Foto rėlės pakeitimas</t>
  </si>
  <si>
    <t>Foto rėlės pakeitimas 0,4 kV gatvių apšvietimo arba AB ESO oro linijoje (budintis šviestuvas)</t>
  </si>
  <si>
    <t xml:space="preserve">Astronominių laiko rėlių I kontakto montavimas vietoje elektromechaninių laikrodžių </t>
  </si>
  <si>
    <t xml:space="preserve">Astronominių laiko rėlių II kontaktų montavimas vietoje elektromechaninių laikrodžių </t>
  </si>
  <si>
    <t>Apšvietimo oro ir kabelių linijų ir valdymo skydų (visų) mėnesinė profilaktinė priežiūra</t>
  </si>
  <si>
    <t>1 skydui / mėn.</t>
  </si>
  <si>
    <t>Elektros skaitiklių rodmenų nurašymas (už einamą kalendorinį mėnesį)</t>
  </si>
  <si>
    <t>Atsiskaitymas už sunaudotą elektros energiją ir elektros energijos persiuntimo paslaugas</t>
  </si>
  <si>
    <t>Vienkartinis apšvietimo įrenginių įjungimas (išjungimas) arba laiko relių parametrų perderinimas</t>
  </si>
  <si>
    <t>Apšvietimo įrenginių įjungimas (išjungimas) arba laiko relių parametrų perderinimas apšvietimo sezonui</t>
  </si>
  <si>
    <t>1 (vieno) medžio nupjovimas ( nuo 25 cm storio ir nuo 8 m aukščio ), sutvarkant darbo vietą</t>
  </si>
  <si>
    <t>1 (vieno) medžio nupjovimas ( nuo 25 cm storio ir nuo 8 m aukščio ), be darbo vietos tvarkymo darbų</t>
  </si>
  <si>
    <t>Grandinės nuo įžemintuvų (įnulinimo magistralės) iki įžeminamų (įnulinamų) elementų tikrinimas</t>
  </si>
  <si>
    <t>Iki 1 000 V įtampos kabelių ir instaliacijos varžos matavimas. Elektros plytų kaitinimo elementų izoliacijos matavimas</t>
  </si>
  <si>
    <t>Pilnosios varžos fazė-nulis tikrinimas</t>
  </si>
  <si>
    <t>Pastatų ir statinių žaibosaugos įrenginių tikrinimas</t>
  </si>
  <si>
    <t>Įžeminimo įrenginio varžos matavimas (įžeminimo kontūro)</t>
  </si>
  <si>
    <t>Įtampos ir srovės harmonikų (triukšmų) matavimas</t>
  </si>
  <si>
    <t>Darbo vietų apšviestumo tikrinimas</t>
  </si>
  <si>
    <t>Nuotėkio srovės relių kontaktų įtampos, atsijungimo srovės bei laiko tikrinimas</t>
  </si>
  <si>
    <t>Vartotojų, kuriems elektros energija tiekiama per kontrolines apskaitas, duomenų nurašymo paslauga</t>
  </si>
  <si>
    <t>Vejos pjovimas su vejapjove „John Deer X748“ be žolės surinkimo</t>
  </si>
  <si>
    <t>Vejos pjovimas su vejapjove „John Deer X748“ su žolės surinkimu</t>
  </si>
  <si>
    <t>Eur/arą</t>
  </si>
  <si>
    <t>Daugiabučių  namų atnaujinimo ( modernizavimo) kredito administravimo mokestis</t>
  </si>
  <si>
    <r>
      <t>Eur/m</t>
    </r>
    <r>
      <rPr>
        <vertAlign val="superscript"/>
        <sz val="12"/>
        <color theme="1"/>
        <rFont val="Times New Roman"/>
        <family val="1"/>
      </rPr>
      <t>2</t>
    </r>
  </si>
  <si>
    <t xml:space="preserve">                                           ATLYGINTINŲ PASLAUGŲ KAINOS</t>
  </si>
  <si>
    <t xml:space="preserve">VIEŠOSIOS ĮSTAIGOS VELŽIO KOMUNALINIO ŪKIO TEIKIAMŲ </t>
  </si>
  <si>
    <t xml:space="preserve">Eil. Nr. </t>
  </si>
  <si>
    <t>Paslaugos pavadinimas</t>
  </si>
  <si>
    <t>Mato vnt.</t>
  </si>
  <si>
    <t>Gelžbetoninio elektros stulpo, iki 11 m, pastatymas su įžeminimo kontūro įrengimu</t>
  </si>
  <si>
    <t>Ventilių, vožtuvų keitimas iki 32DN*( į kainą neįskaičiuotos papildomos medžiagos)</t>
  </si>
  <si>
    <t>Ventilių, vožtuvų keitimas iki 20DN* ( į kainą neįskaičiuotos papildomos medžiagos)</t>
  </si>
  <si>
    <t>„Renault Kangoo“ ( valst. Nr. KRE 715)</t>
  </si>
  <si>
    <t>„Fiat  Ducato“ ( valst. Nr. NBY 718)</t>
  </si>
  <si>
    <t>„Renault Trafic“ ( valst. Nr. NCE 395)</t>
  </si>
  <si>
    <t>Įleidžiamo šviestuvo su natrio lempa rekonstravimas į LED lempą</t>
  </si>
  <si>
    <t>Parkinio sferos formos šviestuvo 42W  polikarbonato gaubtu įrengimas ant metalinio stulpo</t>
  </si>
  <si>
    <t>Apšvietimo tinklų geografinės informacinės sistemos (GIS) tikslinimas</t>
  </si>
  <si>
    <t xml:space="preserve">Parkų šviestuvo su natrio lempa ant metalinio apšvietimo stulpo rekonstravimas į LED </t>
  </si>
  <si>
    <t>Gatvių šviestuvo perjungimas prie oro linijos ar oro kabelių linijos (nusidevėjusių laidų keitimas)</t>
  </si>
  <si>
    <t>Gatvių šviestuvo LED tipo pakeitimas į LED šviestuvą 50 -100 W (šviestuvo garantiniu laikotarpiu)</t>
  </si>
  <si>
    <t>Tranšėjos 5 m ilgio užpylimas gruntu, tankinimas, vejos sėjimas.</t>
  </si>
  <si>
    <t>Metalinių paviršių 1 m2 dažymas su paviršiaus paruošimo darbais</t>
  </si>
  <si>
    <t xml:space="preserve">Gadralizdžio platformos GL-1 tipo įrengimas ant apšvietimo G/B stulpų su įžeminimo kontūro įrengimu ir sujungimu  plieno viena nemažiau 6mm su GL-1 platforma </t>
  </si>
  <si>
    <t>1 (vieno) medžio nupjovimas ( iki 25 cm storio ir iki 8 m aukščio ), sutvarkant darbo vietą</t>
  </si>
  <si>
    <t>1 (vieno) medžio nupjovimas ( iki 25 cm storio ir iki 8 m aukščio ), be darbo vietos tvarkymo darbų</t>
  </si>
  <si>
    <t>Metalinio apšvietimo stulpo tvirtinimo vietos į pamatą techninis aptarnavimas</t>
  </si>
  <si>
    <r>
      <t>Pastato šildymo sistemų iki 1000 m</t>
    </r>
    <r>
      <rPr>
        <vertAlign val="superscript"/>
        <sz val="12"/>
        <rFont val="Times New Roman"/>
        <family val="1"/>
      </rPr>
      <t xml:space="preserve">2 </t>
    </r>
    <r>
      <rPr>
        <sz val="12"/>
        <rFont val="Times New Roman"/>
        <family val="1"/>
      </rPr>
      <t>plovimas</t>
    </r>
  </si>
  <si>
    <r>
      <t>Pastato šildymo sistemų  iki 3000 m</t>
    </r>
    <r>
      <rPr>
        <vertAlign val="superscript"/>
        <sz val="12"/>
        <rFont val="Times New Roman"/>
        <family val="1"/>
      </rPr>
      <t xml:space="preserve">2  </t>
    </r>
    <r>
      <rPr>
        <sz val="12"/>
        <rFont val="Times New Roman"/>
        <family val="1"/>
      </rPr>
      <t>plovimas</t>
    </r>
  </si>
  <si>
    <t>Daugiabučio grupinio apskaitos skydo (GAS) 2 butų  techninė priežiūra</t>
  </si>
  <si>
    <t>Daugiabučio grupinio apskaitos skydo (GAS) 3-4 butų techninė priežiūra</t>
  </si>
  <si>
    <t>Daugiabučio grupinio apskaitos skydo (GAS) 2 butų  su paketiniais perjungikliai rekonstravimas į įvadinius automatinius jungiklius virštinkiniama skydelyje, su įvadiniu laidų perjungimu nuo įvadinio stovo</t>
  </si>
  <si>
    <t>Daugiabučio grupinio apskaitos skydo (GAS) 3 butų  su paketiniais perjungikliai rekonstravimas į įvadinius automatinius jungiklius virštinkiniama skydelyje, su įvadiniu laidų perjungimu nuo įvadinio stovo</t>
  </si>
  <si>
    <t>Daugiabučio grupinio apskaitos skydo (GAS) 4 butų  su paketiniais perjungikliai rekonstravimas į įvadinius automatinius jungiklius virštinkiniama skydelyje, su įvadiniu laidų perjungimu nuo įvadinio stovo</t>
  </si>
  <si>
    <t>Paketinio išjungėjo pakeitimas į automatinį išjungėją virštinkiniame skydelyje</t>
  </si>
  <si>
    <t>Paketinio išjungėjo 25-40A srovės keitimas</t>
  </si>
  <si>
    <t xml:space="preserve">Daugiabučio grupinio apskaitos skydo (GAS) stovo jungiamųjų gnybtų į butų įvadus rekonstravimas plombuojamu uždaru gnybtynu </t>
  </si>
  <si>
    <t>4. ELEKTROFIZINIAI MATAVIMAI</t>
  </si>
  <si>
    <t>Žolės pjovimas su frontaline žoliapjove „Kubota F251“ be žolės surinkimo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</si>
  <si>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</si>
  <si>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</si>
  <si>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</si>
  <si>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</si>
  <si>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</si>
  <si>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</si>
  <si>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</si>
  <si>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</si>
  <si>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</si>
  <si>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</si>
  <si>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</si>
  <si>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</si>
  <si>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</si>
  <si>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</si>
  <si>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</si>
  <si>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</si>
  <si>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</si>
  <si>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</si>
  <si>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</si>
  <si>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</si>
  <si>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</si>
  <si>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</si>
  <si>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</si>
  <si>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</si>
  <si>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</si>
  <si>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</si>
  <si>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</si>
  <si>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</si>
  <si>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</si>
  <si>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</si>
  <si>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</si>
  <si>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</si>
  <si>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</si>
  <si>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</si>
  <si>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</si>
  <si>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</si>
  <si>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</si>
  <si>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</si>
  <si>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</si>
  <si>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</si>
  <si>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</si>
  <si>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</si>
  <si>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</si>
  <si>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</si>
  <si>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</si>
  <si>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</si>
  <si>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</si>
  <si>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</si>
  <si>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</si>
  <si>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</si>
  <si>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</si>
  <si>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</si>
  <si>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</si>
  <si>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</si>
  <si>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</si>
  <si>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</si>
  <si>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</si>
  <si>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</si>
  <si>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</si>
  <si>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</si>
  <si>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</si>
  <si>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2.57</t>
  </si>
  <si>
    <t>2.58</t>
  </si>
  <si>
    <t>2.59</t>
  </si>
  <si>
    <t>2.60</t>
  </si>
  <si>
    <t>2.61</t>
  </si>
  <si>
    <t>2.62</t>
  </si>
  <si>
    <t>2.63</t>
  </si>
  <si>
    <t>2.64</t>
  </si>
  <si>
    <t>2.65</t>
  </si>
  <si>
    <t>2.66</t>
  </si>
  <si>
    <t>2.67</t>
  </si>
  <si>
    <t>2.68</t>
  </si>
  <si>
    <t>2.69</t>
  </si>
  <si>
    <t>2.70</t>
  </si>
  <si>
    <t>2.71</t>
  </si>
  <si>
    <t>2.72</t>
  </si>
  <si>
    <t>2.73</t>
  </si>
  <si>
    <t>2.74</t>
  </si>
  <si>
    <t>2.75</t>
  </si>
  <si>
    <t>2.76</t>
  </si>
  <si>
    <t>2.77</t>
  </si>
  <si>
    <t>2.78</t>
  </si>
  <si>
    <t>2.79</t>
  </si>
  <si>
    <t>2.80</t>
  </si>
  <si>
    <t>2.81</t>
  </si>
  <si>
    <t>2.82</t>
  </si>
  <si>
    <t>2.83</t>
  </si>
  <si>
    <t>2.84</t>
  </si>
  <si>
    <t>3.1</t>
  </si>
  <si>
    <t>3.2</t>
  </si>
  <si>
    <t>3.3</t>
  </si>
  <si>
    <t>3.4</t>
  </si>
  <si>
    <t>3.5</t>
  </si>
  <si>
    <t>3.6</t>
  </si>
  <si>
    <t>3.7</t>
  </si>
  <si>
    <t>3.8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</si>
  <si>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</si>
  <si>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</si>
  <si>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</si>
  <si>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</si>
  <si>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</si>
  <si>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</si>
  <si>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</si>
  <si>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</si>
  <si>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</si>
  <si>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7.1</t>
  </si>
  <si>
    <t>7.2</t>
  </si>
  <si>
    <t>„Fiat  Scudo“ ( valst. Nr. LUJ 071)</t>
  </si>
  <si>
    <t>Nuotekų rezervuaro asenizacijos paslauga ( be transportavimo)</t>
  </si>
  <si>
    <t>Lauko ir BIO tualeto asenizacijos paslauga ( be transportavimo)</t>
  </si>
  <si>
    <t>7.3</t>
  </si>
  <si>
    <t>7.4</t>
  </si>
  <si>
    <t>Dėl vartotojo ar abonento kaltės sugadinto buitinio vandens apskaitos prietaiso pakeitimas 15DN</t>
  </si>
  <si>
    <t>Apšvietimo metalinio stulpo iki 8 m, dažymas su paviršiaus paruošimo darbais</t>
  </si>
  <si>
    <t>Tranšėjos iki 1 m gylio ir 5 m ilgio kasimas, kabelių linijos remonto darbams</t>
  </si>
  <si>
    <t xml:space="preserve">Keturgyslio aliuminio kabelio iki 16 mm² remontas paruoštoje tranšėjoje, montuojant 2 jungiamąsias movas su kabelio intarpi iki 3 m ilgio </t>
  </si>
  <si>
    <t>Keturgyslio aliuminio kabelio iki 16 mm² paruoštoje tranšėjoje sumontavimas, kai papildomas ilgis 1 m (prie esamo kabelio),  montuojant jungiamąją movą.</t>
  </si>
  <si>
    <t>Oro kabelių linijos 100 m montavimas AMKA 1 x 16 + 26</t>
  </si>
  <si>
    <t>Oro kabelių linijos 100 m montavimas AMKA 3 x 16 + 25</t>
  </si>
  <si>
    <r>
      <t xml:space="preserve">Medžio šakų genėjimas ( iki 4 šakų ) ir jų išvežimas  </t>
    </r>
    <r>
      <rPr>
        <sz val="12"/>
        <rFont val="Calibri"/>
        <family val="2"/>
      </rPr>
      <t>̶</t>
    </r>
    <r>
      <rPr>
        <sz val="12"/>
        <rFont val="Times New Roman"/>
        <family val="1"/>
        <charset val="186"/>
      </rPr>
      <t xml:space="preserve"> 1 medis</t>
    </r>
  </si>
  <si>
    <t>Medžio šakų genėjimas ( iki 4 šakų )  be išvežimo   ̶  1 medis</t>
  </si>
  <si>
    <t xml:space="preserve">Medžio šakų genėjimas ( nuo 4 iki 8 šakų ) ir jų išvežimas   ̶  1 medis  </t>
  </si>
  <si>
    <t>Medžio šakų genėjimas ( nuo 4 iki 8 šakų ) be išvežimo  ̶  1 medis</t>
  </si>
  <si>
    <t>Medžio šakų genėjimas ( nuo 8 šakų ) ir jų išvežimas   ̶  1 medis</t>
  </si>
  <si>
    <t>Medžio šakų genėjimas ( nuo 8 šakų ) be išvežimo    ̶  1 medis</t>
  </si>
  <si>
    <t>Cinkuoto apšvietimo stulpo iki 8 m pastatymas su techniniu darbo projektu, topografija, išpildomąją nuotrauka</t>
  </si>
  <si>
    <t>Apšvietimo kabelių linijos remontas mechanizuotai atkasant tranšėją klojant kabelių liniją visam 100 m ilgiui, be užkasimo ir gerbūvio atstatymo darbų</t>
  </si>
  <si>
    <t xml:space="preserve">Mechanizuotai atkastos apšvietimo kabelių linijos 100 m ilgiui užkasimas, sutvarkant gerbūvį </t>
  </si>
  <si>
    <r>
      <t>Mechanizuotai atkastos apšvietimo kabelių linijos 100 m ilgiui užkasimas, sutvarkant gerbūvį objekte</t>
    </r>
    <r>
      <rPr>
        <sz val="12"/>
        <rFont val="Times New Roman"/>
        <family val="1"/>
      </rPr>
      <t xml:space="preserve"> </t>
    </r>
  </si>
  <si>
    <t xml:space="preserve">Kitų inžinerinių elektros tinklų savininkų tinklų trasų vietų žymėjimas (100 metrų) </t>
  </si>
  <si>
    <t xml:space="preserve">Kitų inžinerinių telekomunikacinių tinklų savininkų tinklų trasų vietų žymėjimas (100 metrų)  </t>
  </si>
  <si>
    <t xml:space="preserve">Apsaugos nuo viršįtampių (oro linijos viršįtampio ribotuvų)  sumontavimas prie šviestuvo jungimo gnybtų </t>
  </si>
  <si>
    <t>Oro linijos 1 m laido remontas (nutraukto/pažeisto) kai nėra galimybės keisti į oro kabelių liniją</t>
  </si>
  <si>
    <t>Kabelio montavimas plytų mūro ar betono siena gofruotame vamzdyje judesio daviklio ar laiptinės šviestuvo prijungimui iki 5 m</t>
  </si>
  <si>
    <t xml:space="preserve">Kabelio montavimas plytų mūro ar betono siena gofruotame vamzdyje judesio daviklio ar laiptinės šviestuvo prijungimui iki 10 m </t>
  </si>
  <si>
    <t xml:space="preserve">Kabelio montavimas plytų mūro ar betono siena gofruotame vamzdyje judesio daviklio ar laiptinės šviestuvo prijungimui iki 15 m </t>
  </si>
  <si>
    <t>Klozeto indo, su tiesiogiai sujungtu bakeliu, pakeitimas</t>
  </si>
  <si>
    <t>Gatvių šviestuvo  nuo G/B ar metalinio stulpo perkėlimas į kitą vietą</t>
  </si>
  <si>
    <t>Pokytis proc.</t>
  </si>
  <si>
    <r>
      <t>Kaina Eur</t>
    </r>
    <r>
      <rPr>
        <b/>
        <sz val="10"/>
        <color theme="1"/>
        <rFont val="Times New Roman"/>
        <family val="1"/>
      </rPr>
      <t xml:space="preserve"> (be PVM)</t>
    </r>
  </si>
  <si>
    <r>
      <t xml:space="preserve">Kaina Eur </t>
    </r>
    <r>
      <rPr>
        <b/>
        <sz val="10"/>
        <color theme="1"/>
        <rFont val="Times New Roman"/>
        <family val="1"/>
      </rPr>
      <t>(be PVM)</t>
    </r>
  </si>
  <si>
    <t>„Ford Ranger“ ( valst. Nr. LYC 574)
 su priekaba</t>
  </si>
  <si>
    <t>„Citroen  Jumper“ ( valst. Nr. MRT 504)
 su priekaba</t>
  </si>
  <si>
    <t>Mini ekskavatorius „Kubota U27-4“
( valst. Nr. C837S)</t>
  </si>
  <si>
    <t>Vejos pjovimas su krūmapjove „Still“ be
 žolės surinkimo</t>
  </si>
  <si>
    <t>Vejos pjovimas su krūmapjove „Still“ 
su  žolės surinkimu</t>
  </si>
  <si>
    <t>Apsaugos nuo viršįtampių (viršįtampio ribotuvų) sumontavimas apšvietimo  valdymo skyde</t>
  </si>
  <si>
    <t>Cinkuoto apšvietimo stulpo iki 8 m II-o gabarito gelžbetoninio pamato pakeitimas</t>
  </si>
  <si>
    <t>Cinkuoto apšvietimo stulpo iki 8 m III-čio gabarito gelžbetoninio pamato pakeitimas</t>
  </si>
  <si>
    <t>panaikintas</t>
  </si>
  <si>
    <t>„Fiat Scudo“ ( valst. Nr. MZB 611)</t>
  </si>
  <si>
    <t>naujas</t>
  </si>
  <si>
    <t>„Renault Trafic“ ( valst. Nr. MDV 345)</t>
  </si>
  <si>
    <t>3. DAUGIABUČIŲ ADMINISTRAVIMAS, ELEKTROS TINKLO EKSPLOATAVIMAS</t>
  </si>
  <si>
    <t>Šviestuvo su judesio davikliu ir LED lempa įrengimas/pakeitimas</t>
  </si>
  <si>
    <t>patikslintas įkainis</t>
  </si>
  <si>
    <t>Nuotekų rezervuaro asenizacijos paslauga iki 10 km</t>
  </si>
  <si>
    <t>iki 5 m3</t>
  </si>
  <si>
    <t>Nuotekų rezervuaro asenizacijos paslauga iki 20 km</t>
  </si>
  <si>
    <t>Nuotekų rezervuaro asenizacijos paslauga iki 30 km</t>
  </si>
  <si>
    <t>Nuotekų rezervuaro asenizacijos paslauga iki 40 km</t>
  </si>
  <si>
    <t>Nuotekų rezervuaro asenizacijos paslauga iki 50 km</t>
  </si>
  <si>
    <t>5-10 m3</t>
  </si>
  <si>
    <t xml:space="preserve">Lauko ir BIO tualeto asenizacijos paslauga iki 10 km </t>
  </si>
  <si>
    <t xml:space="preserve">Lauko ir BIO tualeto asenizacijos paslauga iki 20 km </t>
  </si>
  <si>
    <t xml:space="preserve">Lauko ir BIO tualeto asenizacijos paslauga iki 30 km </t>
  </si>
  <si>
    <t xml:space="preserve">Lauko ir BIO tualeto asenizacijos paslauga iki 40 km </t>
  </si>
  <si>
    <t xml:space="preserve">Lauko ir BIO tualeto asenizacijos paslauga iki 50 km </t>
  </si>
  <si>
    <t>7.5</t>
  </si>
  <si>
    <t>7.6</t>
  </si>
  <si>
    <t>7.7</t>
  </si>
  <si>
    <t>7.8</t>
  </si>
  <si>
    <t>7.9</t>
  </si>
  <si>
    <t>Kanalizacijos atkimšimas su hidrodinaminiu vežimėliu (be transportavimo)</t>
  </si>
  <si>
    <t xml:space="preserve">Techninių sąlygų išdavimo mokestis </t>
  </si>
  <si>
    <t>Darbininko valandinis įkainis</t>
  </si>
  <si>
    <t>Eur/val</t>
  </si>
  <si>
    <t>vnt</t>
  </si>
  <si>
    <t>Popierinių dokumentų parengimo, spausdinimo ir išdavimo paslauga</t>
  </si>
  <si>
    <t>Vandentiekio ir nuotekų sistemų plombavimo darbai</t>
  </si>
  <si>
    <t xml:space="preserve"> </t>
  </si>
  <si>
    <t>1 m3</t>
  </si>
  <si>
    <t>Dokumentų vokavimo ir pristatymo paslauga Lietuvoje</t>
  </si>
  <si>
    <t>Skolos išdėstymo grafiko sudarymas, administravimas</t>
  </si>
  <si>
    <t>1. DOKUMENTŲ ADMINISTRAVIMO PASLAUGOS</t>
  </si>
  <si>
    <t>„Citroen C3 Picasso“ ( valst. Nr. MCO 885)</t>
  </si>
  <si>
    <t>Mikroautobusai ir kitos transporto priemonės  bei įrenginiai</t>
  </si>
  <si>
    <t>LED 100W prožektoriaus įrengimas ant metalinio stulpo</t>
  </si>
  <si>
    <t>LED 150W prožektoriaus įrengimas ant metalinio stulpo</t>
  </si>
  <si>
    <t>Parkinio šviestuvo nuo 42 iki 105W polikarbonato gaubtu įrengimas ant metalinio stulpo</t>
  </si>
  <si>
    <t>Pažeisto ar apgadinto cinkuoto apšvietimo stulpo, iki 8 m, pakeitimas, nekeičiant gelžbetoninio pamato ir gembės, kada darbai vykdomi be techninio darbo projekto ir topografinės nuotraukos sudarymo</t>
  </si>
  <si>
    <t xml:space="preserve">Pažeisto ar apgadinto cinkuoto apšvietimo stulpo nuo 8 m. pakeitimas, nekeičiant gelžbetoninio pamato ir gembės, darbai vykdomi be techninio darbo projekto ir topografinės nuotraukos sudarymo </t>
  </si>
  <si>
    <t>Gelžbetoninio elektros stulpo išmontavimas</t>
  </si>
  <si>
    <t>Laido (izoliuoto) APV 1x16 100 m. montavimas oro linijoje kur nėra techninių galimybių montuoti OKL</t>
  </si>
  <si>
    <t>Apšvietimo valdymo skydo sumontavimas (arba keičiant nauju) prijungiant prie g/b oro linijos</t>
  </si>
  <si>
    <t>Instaliacinio kabelio klojimas iki 2.5 mm2</t>
  </si>
  <si>
    <t>m.</t>
  </si>
  <si>
    <t>Instaliacinio kabelio klojimas nuo 2.5  iki 10.0 mm2</t>
  </si>
  <si>
    <t>Instaliacinio kabelio klojimas nuo 10  iki 16.0 mm3</t>
  </si>
  <si>
    <t>Kabelio įvėrimas į gofruotą ar techninį vamzdį</t>
  </si>
  <si>
    <t>Interneto kabelio montavimas mini instaliaciniuose kanaluose</t>
  </si>
  <si>
    <t>Interneto kabelio montavimas štrobuotose vagose</t>
  </si>
  <si>
    <t>Interneto kabelio montavimas gipskartonyje</t>
  </si>
  <si>
    <t>Interneto kištukinio lizdo 1 vt. pajungimas</t>
  </si>
  <si>
    <t>Interneto kištukinio lizdo (dvigubo) pajungimas</t>
  </si>
  <si>
    <t xml:space="preserve">Gipskartonės sienos išpjovimas (kanalo gręžimas) laidui montuoti 	</t>
  </si>
  <si>
    <t>Tinkuotos betoninės sienos štrobavimas (1 metras)</t>
  </si>
  <si>
    <t>Dažytos betoninės sienos štrobavimas (kanalo gręžimas) laidui montuoti</t>
  </si>
  <si>
    <t>Revizinių aliuminio/plieno durelių sumontavimas iki 30 mm x 50 mm dydžio</t>
  </si>
  <si>
    <t>Revizinių aliuminio/plieno  durelių sumontavimas nuo 30 mm x 50 mm dydžio</t>
  </si>
  <si>
    <t>Revizinių aliuminio/plieno  durelių įleidžiamos spynos sumontavimas (pusmėnulis, trikampis)</t>
  </si>
  <si>
    <t>Revizinių aliuminio/plieno  durelių rakinamos spynos sumontavimas (pusmėnulis, trikampis)</t>
  </si>
  <si>
    <t>Skylės gręžimas 0,5 plytos storio horizontaliai</t>
  </si>
  <si>
    <t>Skylės gręžimas 1,0 plytos storio</t>
  </si>
  <si>
    <t>Skylės gręžimas 1,5 plytos storio</t>
  </si>
  <si>
    <t>Skylės gręžimas 2 plytį storio</t>
  </si>
  <si>
    <t>Kapitalinių sienų/ perdangų gręžimas</t>
  </si>
  <si>
    <t>Skylių grežimas sienoje iki 25mm diametru</t>
  </si>
  <si>
    <t>Instaliacinio 2 m. (iki 100x53 ) kanalo montavimas ant betoninės sienos</t>
  </si>
  <si>
    <t>Instaliacinio 2 m. (iki 100x53 ) kanalo montavimas ant gipskartonio</t>
  </si>
  <si>
    <t>Instaliacinio 2 m. (iki 100x53 ) kanalo montavimas ant mūrinės sienos</t>
  </si>
  <si>
    <t>Instaliacinio 2 m. (iki 30x15 ) lovelio montavimas ant betoninės sienos</t>
  </si>
  <si>
    <t>Instaliacinio 2 m. (iki 30x15 ) lovelio montavimas ant gipskartonio</t>
  </si>
  <si>
    <t>Instaliacinio 2 m. (iki 30x15 ) lovelio montavimas ant mūrinės sienos</t>
  </si>
  <si>
    <t>Instaliacinio 2 m. (iki 12x12) lovelio montavimas ant betoninės sienos</t>
  </si>
  <si>
    <t>Vienfazio automatinio išjungiklio keitimas</t>
  </si>
  <si>
    <t>Trifazio automatinio išjungiklio keitimas</t>
  </si>
  <si>
    <t>Izoliuotų N/PE gnybtų keitimas</t>
  </si>
  <si>
    <t>Vienfazio viršįtampio ribotuvo keitimas</t>
  </si>
  <si>
    <t>Trifazio viršįtampio ribotuvo keitimas</t>
  </si>
  <si>
    <t>Laikmačio ar laiko relės įrengimas and DIN bėgelio ( su prijungimui)</t>
  </si>
  <si>
    <t>Laikmačio ar laiko relės nustatymas (programavimas)</t>
  </si>
  <si>
    <t>Komunaticių šukų 12 mod. (vienfazės) pakeitimas</t>
  </si>
  <si>
    <t>Komunaticių šukų 12 mod. (trifazės) pakeitimas</t>
  </si>
  <si>
    <t>Nuotekio rėlės (vienfazės) montavimas</t>
  </si>
  <si>
    <t>Nuotekio rėlės (trifazės) montavimas</t>
  </si>
  <si>
    <t>Vienfazio vištinkinio pramoninio kištukinio 16A lizdo  įrengimas (kampinio)</t>
  </si>
  <si>
    <t>Vienfazio vištinkinio pramoninio kištukinio 16A lizdo  įrengimas (nešiojamo)</t>
  </si>
  <si>
    <t>Trifazio vištinkinio pramoninio kištukinio 32A lizdo  įrengimas (kampinio)</t>
  </si>
  <si>
    <t>Trifazio vištinkinio pramoninio kištukinio 32A lizdo  įrengimas (nešiojamo)</t>
  </si>
  <si>
    <t>Peilinio saugiklio  NH keitimas</t>
  </si>
  <si>
    <t>Led juostos montavimas</t>
  </si>
  <si>
    <t>Led juostos maitinimo šaltinio prijungimas</t>
  </si>
  <si>
    <t>Pakabinamų šviestuvų ant kablių montavimas</t>
  </si>
  <si>
    <t>Šviestuvo išmontavimas (lubinio, įleidžiamo)</t>
  </si>
  <si>
    <t>Lubinio šviestuvo montavimas</t>
  </si>
  <si>
    <t xml:space="preserve">Įleidžiamų šviestuvų montavimas </t>
  </si>
  <si>
    <t>Šviestuvo montavimas ir pajungimas „Armstrong“ tipo lubose</t>
  </si>
  <si>
    <t>Šviestuvų lizdų (patronų) keitimas</t>
  </si>
  <si>
    <t>Šviestuvo su T8 lempomis, lempos keitimas</t>
  </si>
  <si>
    <t>Šviestuvo su T8 lempomis, starterio keitimas</t>
  </si>
  <si>
    <t>Šviestuvo su T8 lempomis, rekonstravimas į LED lempų šviestuvą</t>
  </si>
  <si>
    <t>Judesio, šviesos daviklio montavimas</t>
  </si>
  <si>
    <t>Šviestuvo su halogenine lempa, lempos keitimas</t>
  </si>
  <si>
    <t>Šviestuvo perjungimas WAGP jungtimis</t>
  </si>
  <si>
    <t>LED panelės/rėmelio 60x60 įrengimas, montavimas</t>
  </si>
  <si>
    <t>LED panelės/rėmelio 60x60 pakeitimas</t>
  </si>
  <si>
    <t>LED panelės/rėmelio 60x60 pakeitimas aukštyje nuo pastolių</t>
  </si>
  <si>
    <t>LED panelės/rėmelio 60x60 pakeitimas aukštyje nuo pastolių 2 panelės ar daugiau</t>
  </si>
  <si>
    <t xml:space="preserve">Sceninio prožektoriaus išmontavimas  aukštyje nuo pastolių </t>
  </si>
  <si>
    <t>Sceninių prožektorių išmontavimas  aukštyje nuo pastolių 2 ar daugiau</t>
  </si>
  <si>
    <t>Evakuacinio virštinkinio šviestuvo montavimas ir pajungimas</t>
  </si>
  <si>
    <t>Evakuacinio lubinio šviestuvo (lentelė) montavimas ir pajungimas</t>
  </si>
  <si>
    <t>Hermetinio ar lauko šviestuvo montavimas ir prijungimas</t>
  </si>
  <si>
    <t>Hermetinio ar lauko šviestuvo su jud. davikliu montavimas ir prijungimas</t>
  </si>
  <si>
    <t>Oro ištraukimo ventiliatoriaus montavimas</t>
  </si>
  <si>
    <t>Vandens šildytuvo termo relės keitimas</t>
  </si>
  <si>
    <t>Įžeminimo kontūro revizinės dėžutės įrengimas</t>
  </si>
  <si>
    <t>Instaliacinio 2 m. (iki 12x12) lovelio montavimas ant gipskartonio</t>
  </si>
  <si>
    <t>Instaliacinio 2 m. (iki 12x12) lovelio montavimas ant mūrinės sienos</t>
  </si>
  <si>
    <t>Laido/kabelio demontavimas</t>
  </si>
  <si>
    <t>Laidų sujungimas dėžutėje</t>
  </si>
  <si>
    <t>Laidų tiesimas ant betoninės sienos</t>
  </si>
  <si>
    <t>Laidų tiesimas ant mūrinės sienos</t>
  </si>
  <si>
    <t>Laidų tiesimas elektrotechniniuose vamzdžiuose</t>
  </si>
  <si>
    <t>Laidų tiesimas gipskartonyje</t>
  </si>
  <si>
    <t>Laidų tiesimas gofrotuose vamzdžiuose</t>
  </si>
  <si>
    <t>Laidų tiesimas paruoštuose kanaluose</t>
  </si>
  <si>
    <t>Paskirstymo dėžutės montavimas betoninėje sienoje</t>
  </si>
  <si>
    <t>Paskirstymo dėžutės montavimas gipskartonio sienoje</t>
  </si>
  <si>
    <t>Paskirstymo dėžutės montavimas mūrinėje sienoje</t>
  </si>
  <si>
    <t>Paskirstymo dėžutės remontas perjungiant laidų galus</t>
  </si>
  <si>
    <t>Potinkinių kištukinių lizdų, jungiklių montavimas su pajungimu</t>
  </si>
  <si>
    <t>Kištukinio lizdo, jungiklio demontavimas</t>
  </si>
  <si>
    <t>Kištukinio lizdo (virštinkinio) montavimas su pajungimu</t>
  </si>
  <si>
    <t>Kištukinio dvigubo lizdo (virštinkinio) montavimas su pajungimu</t>
  </si>
  <si>
    <t>Kištukinio lizdo (potinkinio) montavimas</t>
  </si>
  <si>
    <t>Kištukinio dvigubo lizdo (potinkinio) montavimas</t>
  </si>
  <si>
    <t>Kištukinio  lizdo bloko 3 - 4 vt (potinkinio) montavimas su pajungimu</t>
  </si>
  <si>
    <t>Kištukinio  lizdo bloko 3 - 4 vt (virštinkinio) montavimas su pajungimu</t>
  </si>
  <si>
    <t>Kištukinio  lizdo bloko 5 - 6 vt (potinkinio) montavimas su pajungimu</t>
  </si>
  <si>
    <t>Kištukinio  lizdo bloko 5 - 6 vt (virštinkinio) montavimas su pajungimu</t>
  </si>
  <si>
    <t>Kištukinio  lizdo 5P (virštinkinio) montavimas su pajungimu</t>
  </si>
  <si>
    <t>Kištukinio  lizdo 5P (potinkinio) montavimas su pajungimu</t>
  </si>
  <si>
    <t>Kištukinio  lizdo su jungikliu montavimas su pajungimu</t>
  </si>
  <si>
    <t>Skylės  šviestuvui išpjovimas gipskartonio lubose</t>
  </si>
  <si>
    <t>Skylės šviestuvui išpjovimas pakabinamose lubose</t>
  </si>
  <si>
    <t>Skylės instaliacinei dežutei išpjovimas betoninėje sienoje</t>
  </si>
  <si>
    <t>Skylės instaliacinei dežutei išpjovimas gipskartonio sienoje</t>
  </si>
  <si>
    <t>Skylės instaliacinei dežutei išpjovimas mūrinėje sienoje</t>
  </si>
  <si>
    <t>Virštinkinės paskirstymo dėžutės montavimas</t>
  </si>
  <si>
    <t>Potinkinės paskirstymo dėžutės montavimas</t>
  </si>
  <si>
    <t>Virštinkinio skydelio iki 12 grupių montavimas</t>
  </si>
  <si>
    <t>Potinkinių dėžučių kištukiniams lizdams, jungtukams, dėžutėms užtaisymas</t>
  </si>
  <si>
    <t>Štrobuotų vagų užtaisymas  (1 sluoksniu)</t>
  </si>
  <si>
    <t>Ilgiklio iki 5 lizdų montavimas prie medinės konstrukcijos</t>
  </si>
  <si>
    <t>Ilgiklio iki 5 lizdų montavimas prie betoninės sienos</t>
  </si>
  <si>
    <t>Ilgiklio iki 5 lizdų montavimas prie gipskartonio sienos</t>
  </si>
  <si>
    <t>Ilgiklio iki 5 lizdų montavimas prie mūrinės sienos</t>
  </si>
  <si>
    <t>Įvadinio elektros skydo iki 16 modulių techninė priežiūra</t>
  </si>
  <si>
    <t>Įvadinio elektros skydo nuo 16 iki 32 modulių techninė priežiūra</t>
  </si>
  <si>
    <t>Įvadinio elektros skydo nuo 32 iki 48  modulių techninė priežiūra</t>
  </si>
  <si>
    <t>Gedimo paieška elektros tinkle</t>
  </si>
  <si>
    <t>Elektros įrangos dalių komplektavimas prieš atliekant montažo darbus</t>
  </si>
  <si>
    <t>Elektros skirstomojo skydo principinės schemos sudarymas AutoCad</t>
  </si>
  <si>
    <t>Elektros skirstomojo skydo principinės schemos patikslinimas AutoCad</t>
  </si>
  <si>
    <t>Rangovo akto parengimas ir pridavimas AB ESO objektui iki 30 kW</t>
  </si>
  <si>
    <t>Rangovo akto parengimas ir pridavimas AB ESO objektui virš 30 kW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</si>
  <si>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</si>
  <si>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</si>
  <si>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</si>
  <si>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</si>
  <si>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</si>
  <si>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</si>
  <si>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</si>
  <si>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</si>
  <si>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</si>
  <si>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</si>
  <si>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</si>
  <si>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</si>
  <si>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</si>
  <si>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</si>
  <si>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</si>
  <si>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</si>
  <si>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</si>
  <si>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</si>
  <si>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</si>
  <si>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</si>
  <si>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</si>
  <si>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</si>
  <si>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</si>
  <si>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</si>
  <si>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</si>
  <si>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</si>
  <si>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</si>
  <si>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</si>
  <si>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</si>
  <si>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</si>
  <si>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</si>
  <si>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</si>
  <si>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</si>
  <si>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</si>
  <si>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</si>
  <si>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</si>
  <si>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</si>
  <si>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</si>
  <si>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</si>
  <si>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</si>
  <si>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</si>
  <si>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</si>
  <si>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</si>
  <si>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</si>
  <si>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</si>
  <si>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</si>
  <si>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</si>
  <si>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</si>
  <si>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</si>
  <si>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5.50</t>
  </si>
  <si>
    <t>5.51</t>
  </si>
  <si>
    <t>5.52</t>
  </si>
  <si>
    <t>5.53</t>
  </si>
  <si>
    <t>5.54</t>
  </si>
  <si>
    <t>5.55</t>
  </si>
  <si>
    <t>5.56</t>
  </si>
  <si>
    <t>5.57</t>
  </si>
  <si>
    <t>5.58</t>
  </si>
  <si>
    <t>5.59</t>
  </si>
  <si>
    <t>5.60</t>
  </si>
  <si>
    <t>5.61</t>
  </si>
  <si>
    <t>5.62</t>
  </si>
  <si>
    <t>5.63</t>
  </si>
  <si>
    <t>5.64</t>
  </si>
  <si>
    <t>5.65</t>
  </si>
  <si>
    <t>5.66</t>
  </si>
  <si>
    <t>5.67</t>
  </si>
  <si>
    <t>5.68</t>
  </si>
  <si>
    <t>5.69</t>
  </si>
  <si>
    <t>5.70</t>
  </si>
  <si>
    <t>5.71</t>
  </si>
  <si>
    <t>5.72</t>
  </si>
  <si>
    <t>5.73</t>
  </si>
  <si>
    <t>5.74</t>
  </si>
  <si>
    <t>5.75</t>
  </si>
  <si>
    <t>5.76</t>
  </si>
  <si>
    <t>5.77</t>
  </si>
  <si>
    <t>5.78</t>
  </si>
  <si>
    <t>5.79</t>
  </si>
  <si>
    <t>5.80</t>
  </si>
  <si>
    <t>5.81</t>
  </si>
  <si>
    <t>5.82</t>
  </si>
  <si>
    <t>5.83</t>
  </si>
  <si>
    <t>5.84</t>
  </si>
  <si>
    <t>5.85</t>
  </si>
  <si>
    <t>5.86</t>
  </si>
  <si>
    <t>5.87</t>
  </si>
  <si>
    <t>5.88</t>
  </si>
  <si>
    <t>5.89</t>
  </si>
  <si>
    <t>5.90</t>
  </si>
  <si>
    <t>5.91</t>
  </si>
  <si>
    <t>5.92</t>
  </si>
  <si>
    <t>5.93</t>
  </si>
  <si>
    <t>5.94</t>
  </si>
  <si>
    <t>5.95</t>
  </si>
  <si>
    <t>5.96</t>
  </si>
  <si>
    <t>5.97</t>
  </si>
  <si>
    <t>5.98</t>
  </si>
  <si>
    <t>5.99</t>
  </si>
  <si>
    <t>5.100</t>
  </si>
  <si>
    <t>5.101</t>
  </si>
  <si>
    <t>5.102</t>
  </si>
  <si>
    <t>5.103</t>
  </si>
  <si>
    <t>5.104</t>
  </si>
  <si>
    <t>5.105</t>
  </si>
  <si>
    <t>5.106</t>
  </si>
  <si>
    <t>5.107</t>
  </si>
  <si>
    <t>5.108</t>
  </si>
  <si>
    <t>5.109</t>
  </si>
  <si>
    <t>5.110</t>
  </si>
  <si>
    <t>5.111</t>
  </si>
  <si>
    <t>5.112</t>
  </si>
  <si>
    <t>5.113</t>
  </si>
  <si>
    <t>5.114</t>
  </si>
  <si>
    <t>5.115</t>
  </si>
  <si>
    <t>5.116</t>
  </si>
  <si>
    <t>5.117</t>
  </si>
  <si>
    <t>5.118</t>
  </si>
  <si>
    <t>5.119</t>
  </si>
  <si>
    <t>5.120</t>
  </si>
  <si>
    <t>5.121</t>
  </si>
  <si>
    <t>5.122</t>
  </si>
  <si>
    <t>5.123</t>
  </si>
  <si>
    <t>5.124</t>
  </si>
  <si>
    <t>5.125</t>
  </si>
  <si>
    <t>koef.</t>
  </si>
  <si>
    <t>vaL.</t>
  </si>
  <si>
    <t>Avarinis (skubus) išvietimas remontui ar gedimų šalinimui (koef. dauginamas iš įkainio)</t>
  </si>
  <si>
    <t>6. GERIAMOJO VANDENS TIEKIMAS IR NUOTEKŲ TVARKYMAS</t>
  </si>
  <si>
    <t>6.1 Paslaugų kainos, kada  paslauga suteikiama  darbo dienomis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</si>
  <si>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</si>
  <si>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</si>
  <si>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</si>
  <si>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</si>
  <si>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</si>
  <si>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</si>
  <si>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</si>
  <si>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</si>
  <si>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</si>
  <si>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6.1.10</t>
  </si>
  <si>
    <t>6.1.11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</si>
  <si>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</si>
  <si>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</si>
  <si>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</si>
  <si>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</si>
  <si>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</si>
  <si>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</si>
  <si>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</si>
  <si>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</si>
  <si>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</si>
  <si>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</si>
  <si>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</si>
  <si>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</si>
  <si>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</si>
  <si>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6.2 Paslaugų kainos, kada paslauga  suteikiama  darbo dienomis po darbo valandų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</si>
  <si>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</si>
  <si>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</si>
  <si>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</si>
  <si>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</si>
  <si>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</si>
  <si>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</si>
  <si>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</si>
  <si>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</si>
  <si>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</si>
  <si>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>6.2.10</t>
  </si>
  <si>
    <t>6.2.11</t>
  </si>
  <si>
    <t>6.2.12</t>
  </si>
  <si>
    <t>6.2.13</t>
  </si>
  <si>
    <t>6.2.14</t>
  </si>
  <si>
    <t>6.2.15</t>
  </si>
  <si>
    <t>6.2.16</t>
  </si>
  <si>
    <t>6.2.17</t>
  </si>
  <si>
    <t>6.3 Paslaugų kainos, kada paslauga  suteikiama  išeiginėmis ar švenčių  dienomis
arba nakties metu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</si>
  <si>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</si>
  <si>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</si>
  <si>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</si>
  <si>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</si>
  <si>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</si>
  <si>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</si>
  <si>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</si>
  <si>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</si>
  <si>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</si>
  <si>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</si>
  <si>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</si>
  <si>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</si>
  <si>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</si>
  <si>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</si>
  <si>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6.3.15</t>
  </si>
  <si>
    <t>6.3.16</t>
  </si>
  <si>
    <t>6.3.17</t>
  </si>
  <si>
    <t>7. ŠILDYMO SISTEMŲ BANDYMAS IR PLOVIMAS</t>
  </si>
  <si>
    <t>8. TRANSPORTO IR KITŲ ĮRENGINIŲ PASLAUGOS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</si>
  <si>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</si>
  <si>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</si>
  <si>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</si>
  <si>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</si>
  <si>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</si>
  <si>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</si>
  <si>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</si>
  <si>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</si>
  <si>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</si>
  <si>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</si>
  <si>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</si>
  <si>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</si>
  <si>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</si>
  <si>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</si>
  <si>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</si>
  <si>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</si>
  <si>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</si>
  <si>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</si>
  <si>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</si>
  <si>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</si>
  <si>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</si>
  <si>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</si>
  <si>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</si>
  <si>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</si>
  <si>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</si>
  <si>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</si>
  <si>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</si>
  <si>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</si>
  <si>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</si>
  <si>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</si>
  <si>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9. KITOS PASLAUGOS</t>
  </si>
  <si>
    <t>9.1</t>
  </si>
  <si>
    <t>9.3</t>
  </si>
  <si>
    <t>9.16</t>
  </si>
  <si>
    <t>5. ŠVIETIMO ĮSTAIGŲ, VIEŠŲJŲ IR ADMINISTRACINĖS PASKIRTIES PASTATŲ ELEKTROS TINKLŲ PRIEŽIŪRA IR REMONTAS (į kainą neįskaičiuotos medžiagos, transportas)</t>
  </si>
  <si>
    <t>Taikoma</t>
  </si>
  <si>
    <t>Projektas</t>
  </si>
  <si>
    <t>9.2.</t>
  </si>
  <si>
    <t>9.4.</t>
  </si>
  <si>
    <t>9.5.</t>
  </si>
  <si>
    <t>9.6.</t>
  </si>
  <si>
    <t>9.7.</t>
  </si>
  <si>
    <t>9.8.</t>
  </si>
  <si>
    <t>9.9.</t>
  </si>
  <si>
    <t>9.10.</t>
  </si>
  <si>
    <t>9.11.</t>
  </si>
  <si>
    <t>9.12.</t>
  </si>
  <si>
    <t>9.13.</t>
  </si>
  <si>
    <t>9.14.</t>
  </si>
  <si>
    <t>9.15.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</si>
</sst>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2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2"/>
      <name val="Calibri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6" fillId="0" borderId="0"/>
    <xf numFmtId="0" fontId="1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9" fillId="0" borderId="0"/>
    <xf numFmtId="0" fontId="27" fillId="0" borderId="0"/>
    <xf numFmtId="9" fontId="27" fillId="0" borderId="0" applyFont="0" applyFill="0" applyBorder="0" applyAlignment="0" applyProtection="0"/>
    <xf numFmtId="0" fontId="28" fillId="4" borderId="0" applyNumberFormat="0" applyBorder="0" applyAlignment="0" applyProtection="0"/>
  </cellStyleXfs>
  <cellXfs count="10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justify" vertical="justify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justify"/>
    </xf>
    <xf numFmtId="0" fontId="4" fillId="0" borderId="1" xfId="0" applyFont="1" applyBorder="1" applyAlignment="1">
      <alignment horizontal="center" vertical="justify"/>
    </xf>
    <xf numFmtId="164" fontId="8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1" xfId="0" applyFont="1" applyBorder="1" applyAlignment="1">
      <alignment horizontal="justify" vertical="justify"/>
    </xf>
    <xf numFmtId="0" fontId="11" fillId="0" borderId="1" xfId="0" applyFont="1" applyBorder="1" applyAlignment="1">
      <alignment horizontal="justify" vertical="distributed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/>
    </xf>
    <xf numFmtId="0" fontId="14" fillId="0" borderId="0" xfId="0" applyFont="1"/>
    <xf numFmtId="0" fontId="0" fillId="0" borderId="1" xfId="0" applyBorder="1"/>
    <xf numFmtId="0" fontId="11" fillId="0" borderId="6" xfId="0" applyFont="1" applyBorder="1" applyAlignment="1">
      <alignment horizontal="justify" vertical="justify"/>
    </xf>
    <xf numFmtId="0" fontId="11" fillId="0" borderId="1" xfId="0" applyFont="1" applyBorder="1" applyAlignment="1">
      <alignment horizontal="center" vertical="justify"/>
    </xf>
    <xf numFmtId="0" fontId="20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2" fontId="7" fillId="0" borderId="1" xfId="0" applyNumberFormat="1" applyFont="1" applyBorder="1"/>
    <xf numFmtId="0" fontId="11" fillId="0" borderId="1" xfId="0" applyFont="1" applyBorder="1" applyAlignment="1">
      <alignment horizontal="right" vertical="justify"/>
    </xf>
    <xf numFmtId="0" fontId="22" fillId="0" borderId="0" xfId="0" applyFont="1" applyAlignment="1">
      <alignment horizontal="center"/>
    </xf>
    <xf numFmtId="9" fontId="22" fillId="0" borderId="1" xfId="5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9" fontId="22" fillId="0" borderId="1" xfId="5" applyFont="1" applyFill="1" applyBorder="1" applyAlignment="1">
      <alignment horizontal="center"/>
    </xf>
    <xf numFmtId="0" fontId="23" fillId="0" borderId="1" xfId="0" applyFont="1" applyBorder="1" applyAlignment="1">
      <alignment horizontal="center" vertical="justify"/>
    </xf>
    <xf numFmtId="0" fontId="11" fillId="3" borderId="1" xfId="0" applyFont="1" applyFill="1" applyBorder="1" applyAlignment="1">
      <alignment horizontal="justify" vertical="justify"/>
    </xf>
    <xf numFmtId="0" fontId="1" fillId="3" borderId="1" xfId="0" applyFont="1" applyFill="1" applyBorder="1" applyAlignment="1">
      <alignment horizontal="center"/>
    </xf>
    <xf numFmtId="2" fontId="7" fillId="3" borderId="1" xfId="0" applyNumberFormat="1" applyFont="1" applyFill="1" applyBorder="1"/>
    <xf numFmtId="0" fontId="11" fillId="3" borderId="1" xfId="0" applyFont="1" applyFill="1" applyBorder="1" applyAlignment="1">
      <alignment horizontal="center" vertical="justify"/>
    </xf>
    <xf numFmtId="0" fontId="0" fillId="3" borderId="1" xfId="0" applyFill="1" applyBorder="1"/>
    <xf numFmtId="0" fontId="11" fillId="0" borderId="6" xfId="0" applyFont="1" applyBorder="1" applyAlignment="1">
      <alignment horizontal="center" vertical="center"/>
    </xf>
    <xf numFmtId="9" fontId="22" fillId="3" borderId="1" xfId="5" applyFont="1" applyFill="1" applyBorder="1" applyAlignment="1">
      <alignment horizontal="center"/>
    </xf>
    <xf numFmtId="0" fontId="24" fillId="0" borderId="0" xfId="0" applyFont="1"/>
    <xf numFmtId="0" fontId="2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justify"/>
    </xf>
    <xf numFmtId="0" fontId="3" fillId="0" borderId="2" xfId="0" applyFont="1" applyBorder="1"/>
    <xf numFmtId="0" fontId="24" fillId="0" borderId="2" xfId="0" applyFont="1" applyBorder="1"/>
    <xf numFmtId="0" fontId="24" fillId="0" borderId="1" xfId="0" applyFont="1" applyBorder="1"/>
    <xf numFmtId="0" fontId="3" fillId="0" borderId="1" xfId="0" applyFont="1" applyBorder="1"/>
    <xf numFmtId="2" fontId="3" fillId="0" borderId="5" xfId="0" applyNumberFormat="1" applyFont="1" applyBorder="1"/>
    <xf numFmtId="2" fontId="3" fillId="0" borderId="1" xfId="0" applyNumberFormat="1" applyFont="1" applyBorder="1"/>
    <xf numFmtId="0" fontId="3" fillId="0" borderId="5" xfId="0" applyFont="1" applyBorder="1"/>
    <xf numFmtId="0" fontId="26" fillId="0" borderId="6" xfId="0" applyFont="1" applyBorder="1" applyAlignment="1">
      <alignment horizontal="right" vertical="center"/>
    </xf>
    <xf numFmtId="0" fontId="26" fillId="0" borderId="1" xfId="0" applyFont="1" applyBorder="1" applyAlignment="1">
      <alignment horizontal="right" vertical="center"/>
    </xf>
    <xf numFmtId="0" fontId="22" fillId="3" borderId="0" xfId="0" applyFont="1" applyFill="1" applyAlignment="1">
      <alignment horizontal="center"/>
    </xf>
    <xf numFmtId="0" fontId="0" fillId="3" borderId="0" xfId="0" applyFill="1"/>
    <xf numFmtId="0" fontId="11" fillId="3" borderId="1" xfId="0" applyFont="1" applyFill="1" applyBorder="1"/>
    <xf numFmtId="0" fontId="24" fillId="3" borderId="6" xfId="0" applyFont="1" applyFill="1" applyBorder="1" applyAlignment="1">
      <alignment horizontal="center"/>
    </xf>
    <xf numFmtId="0" fontId="4" fillId="0" borderId="3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8" fillId="3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2" fontId="7" fillId="0" borderId="6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0">
    <cellStyle name="Įprastas" xfId="0" builtinId="0"/>
    <cellStyle name="Įprastas 2" xfId="1" xr:uid="{33E0025F-CB07-4CF9-81E2-FB26FB619C31}"/>
    <cellStyle name="Įprastas 3" xfId="6" xr:uid="{0B838AEC-FD5A-4C71-90C8-BFEC81DA0BC5}"/>
    <cellStyle name="Įprastas 4" xfId="7" xr:uid="{747C7E8F-67E1-42A0-AC62-3AE407702BC9}"/>
    <cellStyle name="Neutralus 2" xfId="9" xr:uid="{87AC8A9A-5D90-4931-B13B-AA7BC1A17954}"/>
    <cellStyle name="Normal 2" xfId="2" xr:uid="{EBA62039-596A-4CB0-BDD4-FEBDA96A1C7B}"/>
    <cellStyle name="Normal 3" xfId="3" xr:uid="{8EA2E832-EE44-479E-9B49-BCBA8E9A5082}"/>
    <cellStyle name="Normal 3 2" xfId="4" xr:uid="{6B7FCB11-2DE2-4ED7-B67C-461B31475047}"/>
    <cellStyle name="Procentai" xfId="5" builtinId="5"/>
    <cellStyle name="Procentai 2" xfId="8" xr:uid="{5CF62452-29CF-4428-9617-52C7D134F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0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898E5-81B5-467C-9A2E-53BD62D56C28}">
  <dimension ref="A2:M384"/>
  <sheetViews>
    <sheetView tabSelected="1" topLeftCell="A370" zoomScale="85" zoomScaleNormal="85" workbookViewId="0">
      <selection activeCell="A384" sqref="A384"/>
    </sheetView>
  </sheetViews>
  <sheetFormatPr defaultRowHeight="15" x14ac:dyDescent="0.25"/>
  <cols>
    <col min="1" max="1" width="8" style="71" customWidth="1"/>
    <col min="2" max="2" width="45.85546875" style="28" customWidth="1"/>
    <col min="3" max="3" width="7.5703125" customWidth="1"/>
    <col min="4" max="4" width="10" customWidth="1"/>
    <col min="5" max="5" width="12.42578125" style="48" customWidth="1"/>
    <col min="6" max="6" width="14.42578125" style="36" customWidth="1"/>
    <col min="7" max="7" width="9.140625" style="61"/>
  </cols>
  <sheetData>
    <row r="2" spans="1:13" ht="15.75" x14ac:dyDescent="0.25">
      <c r="B2" s="81" t="s">
        <v>125</v>
      </c>
      <c r="C2" s="81"/>
      <c r="D2" s="81"/>
    </row>
    <row r="3" spans="1:13" ht="15.75" x14ac:dyDescent="0.25">
      <c r="A3" s="81" t="s">
        <v>124</v>
      </c>
      <c r="B3" s="81"/>
      <c r="C3" s="7"/>
    </row>
    <row r="4" spans="1:13" ht="18.75" x14ac:dyDescent="0.3">
      <c r="A4" s="8"/>
      <c r="B4" s="20"/>
      <c r="C4" s="7"/>
      <c r="D4" s="32" t="s">
        <v>705</v>
      </c>
      <c r="E4" s="49" t="s">
        <v>706</v>
      </c>
      <c r="F4" s="78" t="s">
        <v>298</v>
      </c>
    </row>
    <row r="5" spans="1:13" ht="28.5" x14ac:dyDescent="0.25">
      <c r="A5" s="66" t="s">
        <v>126</v>
      </c>
      <c r="B5" s="21" t="s">
        <v>127</v>
      </c>
      <c r="C5" s="9" t="s">
        <v>128</v>
      </c>
      <c r="D5" s="10" t="s">
        <v>299</v>
      </c>
      <c r="E5" s="50" t="s">
        <v>300</v>
      </c>
      <c r="F5" s="78"/>
    </row>
    <row r="6" spans="1:13" ht="15.75" x14ac:dyDescent="0.25">
      <c r="A6" s="79" t="s">
        <v>344</v>
      </c>
      <c r="B6" s="80"/>
      <c r="C6" s="80"/>
      <c r="D6" s="64"/>
      <c r="E6" s="63"/>
      <c r="F6" s="60"/>
    </row>
    <row r="7" spans="1:13" ht="15.75" x14ac:dyDescent="0.25">
      <c r="A7" s="4" t="s">
        <v>159</v>
      </c>
      <c r="B7" s="41" t="s">
        <v>334</v>
      </c>
      <c r="C7" s="42" t="s">
        <v>1</v>
      </c>
      <c r="D7" s="43"/>
      <c r="E7" s="58">
        <v>38.6</v>
      </c>
      <c r="F7" s="40" t="s">
        <v>311</v>
      </c>
    </row>
    <row r="8" spans="1:13" ht="15.75" x14ac:dyDescent="0.25">
      <c r="A8" s="42" t="s">
        <v>160</v>
      </c>
      <c r="B8" s="41" t="s">
        <v>343</v>
      </c>
      <c r="C8" s="44" t="s">
        <v>337</v>
      </c>
      <c r="D8" s="45"/>
      <c r="E8" s="58">
        <v>27.84</v>
      </c>
      <c r="F8" s="40" t="s">
        <v>311</v>
      </c>
    </row>
    <row r="9" spans="1:13" ht="15.75" x14ac:dyDescent="0.25">
      <c r="A9" s="4" t="s">
        <v>161</v>
      </c>
      <c r="B9" s="41" t="s">
        <v>338</v>
      </c>
      <c r="C9" s="44" t="s">
        <v>337</v>
      </c>
      <c r="D9" s="45"/>
      <c r="E9" s="58">
        <v>10.96</v>
      </c>
      <c r="F9" s="40" t="s">
        <v>311</v>
      </c>
    </row>
    <row r="10" spans="1:13" ht="15.75" x14ac:dyDescent="0.25">
      <c r="A10" s="42" t="s">
        <v>162</v>
      </c>
      <c r="B10" s="23" t="s">
        <v>342</v>
      </c>
      <c r="C10" s="44" t="s">
        <v>337</v>
      </c>
      <c r="D10" s="29"/>
      <c r="E10" s="59">
        <v>4.12</v>
      </c>
      <c r="F10" s="40" t="s">
        <v>311</v>
      </c>
    </row>
    <row r="11" spans="1:13" ht="18.75" x14ac:dyDescent="0.25">
      <c r="A11" s="4" t="s">
        <v>163</v>
      </c>
      <c r="B11" s="23" t="s">
        <v>122</v>
      </c>
      <c r="C11" s="4" t="s">
        <v>123</v>
      </c>
      <c r="D11" s="34">
        <v>0.03</v>
      </c>
      <c r="E11" s="57">
        <v>0.1</v>
      </c>
      <c r="F11" s="39">
        <f>E11/D11-1</f>
        <v>2.3333333333333335</v>
      </c>
    </row>
    <row r="12" spans="1:13" ht="15.75" x14ac:dyDescent="0.25">
      <c r="A12" s="79" t="s">
        <v>59</v>
      </c>
      <c r="B12" s="80"/>
      <c r="C12" s="80"/>
      <c r="D12" s="34"/>
      <c r="F12" s="39"/>
    </row>
    <row r="13" spans="1:13" ht="15.75" x14ac:dyDescent="0.25">
      <c r="A13" s="70" t="s">
        <v>164</v>
      </c>
      <c r="B13" s="67" t="s">
        <v>347</v>
      </c>
      <c r="C13" s="6" t="s">
        <v>1</v>
      </c>
      <c r="D13" s="34">
        <v>157.56</v>
      </c>
      <c r="E13" s="51">
        <v>165.79</v>
      </c>
      <c r="F13" s="39">
        <f t="shared" ref="F13:F17" si="0">E13/D13-1</f>
        <v>5.2234069560802121E-2</v>
      </c>
    </row>
    <row r="14" spans="1:13" ht="15.75" x14ac:dyDescent="0.25">
      <c r="A14" s="70" t="s">
        <v>165</v>
      </c>
      <c r="B14" s="67" t="s">
        <v>348</v>
      </c>
      <c r="C14" s="6" t="s">
        <v>1</v>
      </c>
      <c r="D14" s="34">
        <v>190.21</v>
      </c>
      <c r="E14" s="51">
        <v>196.69</v>
      </c>
      <c r="F14" s="39">
        <f t="shared" si="0"/>
        <v>3.4067609484254247E-2</v>
      </c>
    </row>
    <row r="15" spans="1:13" ht="15.75" x14ac:dyDescent="0.25">
      <c r="A15" s="70" t="s">
        <v>166</v>
      </c>
      <c r="B15" s="67" t="s">
        <v>349</v>
      </c>
      <c r="C15" s="6" t="s">
        <v>1</v>
      </c>
      <c r="D15" s="34">
        <v>231.73</v>
      </c>
      <c r="E15" s="51">
        <v>238.82</v>
      </c>
      <c r="F15" s="39">
        <f t="shared" si="0"/>
        <v>3.0595952185733521E-2</v>
      </c>
      <c r="M15" t="s">
        <v>340</v>
      </c>
    </row>
    <row r="16" spans="1:13" ht="15.75" x14ac:dyDescent="0.25">
      <c r="A16" s="70" t="s">
        <v>167</v>
      </c>
      <c r="B16" s="22" t="s">
        <v>60</v>
      </c>
      <c r="C16" s="6" t="s">
        <v>1</v>
      </c>
      <c r="D16" s="34">
        <v>514.23</v>
      </c>
      <c r="E16" s="51">
        <v>537.54999999999995</v>
      </c>
      <c r="F16" s="39">
        <f t="shared" si="0"/>
        <v>4.534935729148426E-2</v>
      </c>
    </row>
    <row r="17" spans="1:6" ht="47.25" x14ac:dyDescent="0.25">
      <c r="A17" s="70" t="s">
        <v>168</v>
      </c>
      <c r="B17" s="23" t="s">
        <v>350</v>
      </c>
      <c r="C17" s="4" t="s">
        <v>1</v>
      </c>
      <c r="D17" s="34">
        <v>828.71</v>
      </c>
      <c r="E17" s="51">
        <v>874.61</v>
      </c>
      <c r="F17" s="39">
        <f t="shared" si="0"/>
        <v>5.5387288677583246E-2</v>
      </c>
    </row>
    <row r="18" spans="1:6" ht="15.75" x14ac:dyDescent="0.25">
      <c r="A18" s="6"/>
      <c r="B18" s="23" t="s">
        <v>129</v>
      </c>
      <c r="C18" s="6" t="s">
        <v>1</v>
      </c>
      <c r="D18" s="34">
        <v>1608.74</v>
      </c>
      <c r="E18" s="51"/>
      <c r="F18" s="37" t="s">
        <v>309</v>
      </c>
    </row>
    <row r="19" spans="1:6" ht="47.25" x14ac:dyDescent="0.25">
      <c r="A19" s="6" t="s">
        <v>169</v>
      </c>
      <c r="B19" s="23" t="s">
        <v>351</v>
      </c>
      <c r="C19" s="68" t="s">
        <v>1</v>
      </c>
      <c r="D19" s="34"/>
      <c r="E19" s="51">
        <v>910.32</v>
      </c>
      <c r="F19" s="37" t="s">
        <v>311</v>
      </c>
    </row>
    <row r="20" spans="1:6" ht="15.75" x14ac:dyDescent="0.25">
      <c r="A20" s="4" t="s">
        <v>170</v>
      </c>
      <c r="B20" s="22" t="s">
        <v>352</v>
      </c>
      <c r="C20" s="6" t="s">
        <v>1</v>
      </c>
      <c r="D20" s="34">
        <v>451.52</v>
      </c>
      <c r="E20" s="51">
        <v>463.29</v>
      </c>
      <c r="F20" s="37">
        <f t="shared" ref="F20:F78" si="1">E20/D20-1</f>
        <v>2.6067505315379158E-2</v>
      </c>
    </row>
    <row r="21" spans="1:6" ht="15.75" x14ac:dyDescent="0.25">
      <c r="A21" s="6" t="s">
        <v>171</v>
      </c>
      <c r="B21" s="22" t="s">
        <v>61</v>
      </c>
      <c r="C21" s="6" t="s">
        <v>1</v>
      </c>
      <c r="D21" s="34">
        <v>166.12</v>
      </c>
      <c r="E21" s="51">
        <v>175.99</v>
      </c>
      <c r="F21" s="37">
        <f t="shared" si="1"/>
        <v>5.9414880809053772E-2</v>
      </c>
    </row>
    <row r="22" spans="1:6" ht="15.75" x14ac:dyDescent="0.25">
      <c r="A22" s="4" t="s">
        <v>172</v>
      </c>
      <c r="B22" s="22" t="s">
        <v>62</v>
      </c>
      <c r="C22" s="6" t="s">
        <v>1</v>
      </c>
      <c r="D22" s="34">
        <v>124.69</v>
      </c>
      <c r="E22" s="51">
        <v>132.66999999999999</v>
      </c>
      <c r="F22" s="37">
        <f t="shared" si="1"/>
        <v>6.3998716817707857E-2</v>
      </c>
    </row>
    <row r="23" spans="1:6" ht="15.75" x14ac:dyDescent="0.25">
      <c r="A23" s="6" t="s">
        <v>173</v>
      </c>
      <c r="B23" s="22" t="s">
        <v>63</v>
      </c>
      <c r="C23" s="6" t="s">
        <v>1</v>
      </c>
      <c r="D23" s="34">
        <v>173.48</v>
      </c>
      <c r="E23" s="51">
        <v>183.35</v>
      </c>
      <c r="F23" s="37">
        <f t="shared" si="1"/>
        <v>5.6894166474521501E-2</v>
      </c>
    </row>
    <row r="24" spans="1:6" ht="15.75" x14ac:dyDescent="0.25">
      <c r="A24" s="4" t="s">
        <v>174</v>
      </c>
      <c r="B24" s="22" t="s">
        <v>64</v>
      </c>
      <c r="C24" s="6" t="s">
        <v>1</v>
      </c>
      <c r="D24" s="34">
        <v>132.05000000000001</v>
      </c>
      <c r="E24" s="51">
        <v>140.03</v>
      </c>
      <c r="F24" s="37">
        <f t="shared" si="1"/>
        <v>6.0431654676258884E-2</v>
      </c>
    </row>
    <row r="25" spans="1:6" ht="15.75" x14ac:dyDescent="0.25">
      <c r="A25" s="6" t="s">
        <v>175</v>
      </c>
      <c r="B25" s="11" t="s">
        <v>135</v>
      </c>
      <c r="C25" s="6" t="s">
        <v>1</v>
      </c>
      <c r="D25" s="34">
        <v>102.65</v>
      </c>
      <c r="E25" s="51">
        <v>107.17</v>
      </c>
      <c r="F25" s="37">
        <f t="shared" si="1"/>
        <v>4.4033122260107138E-2</v>
      </c>
    </row>
    <row r="26" spans="1:6" ht="15.75" x14ac:dyDescent="0.25">
      <c r="A26" s="4" t="s">
        <v>176</v>
      </c>
      <c r="B26" s="12" t="s">
        <v>136</v>
      </c>
      <c r="C26" s="6" t="s">
        <v>1</v>
      </c>
      <c r="D26" s="34">
        <v>231.73</v>
      </c>
      <c r="E26" s="51">
        <v>236.76</v>
      </c>
      <c r="F26" s="37">
        <f t="shared" si="1"/>
        <v>2.1706296120485025E-2</v>
      </c>
    </row>
    <row r="27" spans="1:6" ht="15.75" x14ac:dyDescent="0.25">
      <c r="A27" s="6" t="s">
        <v>177</v>
      </c>
      <c r="B27" s="22" t="s">
        <v>65</v>
      </c>
      <c r="C27" s="6" t="s">
        <v>1</v>
      </c>
      <c r="D27" s="34">
        <v>190.21</v>
      </c>
      <c r="E27" s="51">
        <v>200.08</v>
      </c>
      <c r="F27" s="37">
        <f t="shared" si="1"/>
        <v>5.1890016297776231E-2</v>
      </c>
    </row>
    <row r="28" spans="1:6" ht="15.75" x14ac:dyDescent="0.25">
      <c r="A28" s="4" t="s">
        <v>178</v>
      </c>
      <c r="B28" s="22" t="s">
        <v>66</v>
      </c>
      <c r="C28" s="6" t="s">
        <v>1</v>
      </c>
      <c r="D28" s="34">
        <v>157.56</v>
      </c>
      <c r="E28" s="51">
        <v>167.43</v>
      </c>
      <c r="F28" s="37">
        <f t="shared" si="1"/>
        <v>6.2642802741812664E-2</v>
      </c>
    </row>
    <row r="29" spans="1:6" ht="15.75" x14ac:dyDescent="0.25">
      <c r="A29" s="6" t="s">
        <v>179</v>
      </c>
      <c r="B29" s="23" t="s">
        <v>67</v>
      </c>
      <c r="C29" s="4" t="s">
        <v>1</v>
      </c>
      <c r="D29" s="34">
        <v>140.83000000000001</v>
      </c>
      <c r="E29" s="51">
        <v>150.69999999999999</v>
      </c>
      <c r="F29" s="37">
        <f t="shared" si="1"/>
        <v>7.0084499041397352E-2</v>
      </c>
    </row>
    <row r="30" spans="1:6" ht="15.75" x14ac:dyDescent="0.25">
      <c r="A30" s="4" t="s">
        <v>180</v>
      </c>
      <c r="B30" s="13" t="s">
        <v>137</v>
      </c>
      <c r="C30" s="4" t="s">
        <v>1</v>
      </c>
      <c r="D30" s="34">
        <v>24.38</v>
      </c>
      <c r="E30" s="51">
        <v>26.26</v>
      </c>
      <c r="F30" s="37">
        <f t="shared" si="1"/>
        <v>7.7112387202625143E-2</v>
      </c>
    </row>
    <row r="31" spans="1:6" ht="15.75" x14ac:dyDescent="0.25">
      <c r="A31" s="6" t="s">
        <v>181</v>
      </c>
      <c r="B31" s="24" t="s">
        <v>68</v>
      </c>
      <c r="C31" s="4" t="s">
        <v>1</v>
      </c>
      <c r="D31" s="34">
        <v>155.88</v>
      </c>
      <c r="E31" s="51">
        <v>167.43</v>
      </c>
      <c r="F31" s="37">
        <f t="shared" si="1"/>
        <v>7.4095458044649787E-2</v>
      </c>
    </row>
    <row r="32" spans="1:6" ht="15.75" x14ac:dyDescent="0.25">
      <c r="A32" s="4" t="s">
        <v>182</v>
      </c>
      <c r="B32" s="13" t="s">
        <v>69</v>
      </c>
      <c r="C32" s="6" t="s">
        <v>1</v>
      </c>
      <c r="D32" s="34">
        <v>67.959999999999994</v>
      </c>
      <c r="E32" s="51">
        <v>74.02</v>
      </c>
      <c r="F32" s="37">
        <f t="shared" si="1"/>
        <v>8.9170100058858281E-2</v>
      </c>
    </row>
    <row r="33" spans="1:6" ht="19.899999999999999" customHeight="1" x14ac:dyDescent="0.25">
      <c r="A33" s="6" t="s">
        <v>183</v>
      </c>
      <c r="B33" s="13" t="s">
        <v>297</v>
      </c>
      <c r="C33" s="6" t="s">
        <v>1</v>
      </c>
      <c r="D33" s="34">
        <v>105.99</v>
      </c>
      <c r="E33" s="51">
        <v>112.05</v>
      </c>
      <c r="F33" s="37">
        <f t="shared" si="1"/>
        <v>5.7175205208038538E-2</v>
      </c>
    </row>
    <row r="34" spans="1:6" ht="15.75" x14ac:dyDescent="0.25">
      <c r="A34" s="4" t="s">
        <v>184</v>
      </c>
      <c r="B34" s="13" t="s">
        <v>138</v>
      </c>
      <c r="C34" s="4" t="s">
        <v>1</v>
      </c>
      <c r="D34" s="34">
        <v>141.81</v>
      </c>
      <c r="E34" s="51">
        <v>153.77000000000001</v>
      </c>
      <c r="F34" s="37">
        <f t="shared" si="1"/>
        <v>8.4338198998660241E-2</v>
      </c>
    </row>
    <row r="35" spans="1:6" ht="31.5" x14ac:dyDescent="0.25">
      <c r="A35" s="6" t="s">
        <v>185</v>
      </c>
      <c r="B35" s="13" t="s">
        <v>70</v>
      </c>
      <c r="C35" s="4" t="s">
        <v>1</v>
      </c>
      <c r="D35" s="34">
        <v>129.85</v>
      </c>
      <c r="E35" s="51">
        <v>139.72</v>
      </c>
      <c r="F35" s="37">
        <f t="shared" si="1"/>
        <v>7.6010781671159044E-2</v>
      </c>
    </row>
    <row r="36" spans="1:6" ht="15.75" x14ac:dyDescent="0.25">
      <c r="A36" s="4" t="s">
        <v>186</v>
      </c>
      <c r="B36" s="13" t="s">
        <v>273</v>
      </c>
      <c r="C36" s="4" t="s">
        <v>1</v>
      </c>
      <c r="D36" s="34">
        <v>89.71</v>
      </c>
      <c r="E36" s="51">
        <v>97.95</v>
      </c>
      <c r="F36" s="37">
        <f t="shared" si="1"/>
        <v>9.1851521569501937E-2</v>
      </c>
    </row>
    <row r="37" spans="1:6" ht="15.75" x14ac:dyDescent="0.25">
      <c r="A37" s="6" t="s">
        <v>187</v>
      </c>
      <c r="B37" s="13" t="s">
        <v>139</v>
      </c>
      <c r="C37" s="4" t="s">
        <v>71</v>
      </c>
      <c r="D37" s="34">
        <v>87.73</v>
      </c>
      <c r="E37" s="51">
        <v>92.71</v>
      </c>
      <c r="F37" s="37">
        <f t="shared" si="1"/>
        <v>5.6765074660891202E-2</v>
      </c>
    </row>
    <row r="38" spans="1:6" ht="15.75" x14ac:dyDescent="0.25">
      <c r="A38" s="4" t="s">
        <v>188</v>
      </c>
      <c r="B38" s="13" t="s">
        <v>72</v>
      </c>
      <c r="C38" s="6" t="s">
        <v>1</v>
      </c>
      <c r="D38" s="34">
        <v>118.13</v>
      </c>
      <c r="E38" s="51">
        <v>128</v>
      </c>
      <c r="F38" s="37">
        <f t="shared" si="1"/>
        <v>8.3552018962160357E-2</v>
      </c>
    </row>
    <row r="39" spans="1:6" ht="15.75" x14ac:dyDescent="0.25">
      <c r="A39" s="6" t="s">
        <v>189</v>
      </c>
      <c r="B39" s="13" t="s">
        <v>73</v>
      </c>
      <c r="C39" s="6" t="s">
        <v>1</v>
      </c>
      <c r="D39" s="34">
        <v>76.38</v>
      </c>
      <c r="E39" s="51">
        <v>80.569999999999993</v>
      </c>
      <c r="F39" s="37">
        <f t="shared" si="1"/>
        <v>5.4857292484943754E-2</v>
      </c>
    </row>
    <row r="40" spans="1:6" ht="31.5" x14ac:dyDescent="0.25">
      <c r="A40" s="4" t="s">
        <v>190</v>
      </c>
      <c r="B40" s="13" t="s">
        <v>140</v>
      </c>
      <c r="C40" s="4" t="s">
        <v>1</v>
      </c>
      <c r="D40" s="34">
        <v>92.44</v>
      </c>
      <c r="E40" s="51">
        <v>102.31</v>
      </c>
      <c r="F40" s="37">
        <f t="shared" si="1"/>
        <v>0.10677196019039381</v>
      </c>
    </row>
    <row r="41" spans="1:6" ht="15.75" x14ac:dyDescent="0.25">
      <c r="A41" s="6" t="s">
        <v>191</v>
      </c>
      <c r="B41" s="13" t="s">
        <v>74</v>
      </c>
      <c r="C41" s="4" t="s">
        <v>71</v>
      </c>
      <c r="D41" s="34">
        <v>73.05</v>
      </c>
      <c r="E41" s="51">
        <v>82.38</v>
      </c>
      <c r="F41" s="37">
        <f t="shared" si="1"/>
        <v>0.12772073921971261</v>
      </c>
    </row>
    <row r="42" spans="1:6" ht="15.75" x14ac:dyDescent="0.25">
      <c r="A42" s="4" t="s">
        <v>192</v>
      </c>
      <c r="B42" s="13" t="s">
        <v>274</v>
      </c>
      <c r="C42" s="4" t="s">
        <v>1</v>
      </c>
      <c r="D42" s="34">
        <v>122.8</v>
      </c>
      <c r="E42" s="51">
        <v>139.61000000000001</v>
      </c>
      <c r="F42" s="37">
        <f t="shared" si="1"/>
        <v>0.13688925081433245</v>
      </c>
    </row>
    <row r="43" spans="1:6" ht="15.75" x14ac:dyDescent="0.25">
      <c r="A43" s="6" t="s">
        <v>193</v>
      </c>
      <c r="B43" s="13" t="s">
        <v>141</v>
      </c>
      <c r="C43" s="4" t="s">
        <v>1</v>
      </c>
      <c r="D43" s="34">
        <v>138.97999999999999</v>
      </c>
      <c r="E43" s="51">
        <v>147.16999999999999</v>
      </c>
      <c r="F43" s="37">
        <f t="shared" si="1"/>
        <v>5.8929342351417446E-2</v>
      </c>
    </row>
    <row r="44" spans="1:6" ht="31.5" x14ac:dyDescent="0.25">
      <c r="A44" s="4" t="s">
        <v>194</v>
      </c>
      <c r="B44" s="13" t="s">
        <v>275</v>
      </c>
      <c r="C44" s="4" t="s">
        <v>1</v>
      </c>
      <c r="D44" s="34">
        <v>129.52000000000001</v>
      </c>
      <c r="E44" s="51">
        <v>145.85</v>
      </c>
      <c r="F44" s="37">
        <f t="shared" si="1"/>
        <v>0.1260809141445336</v>
      </c>
    </row>
    <row r="45" spans="1:6" ht="31.5" x14ac:dyDescent="0.25">
      <c r="A45" s="6" t="s">
        <v>195</v>
      </c>
      <c r="B45" s="13" t="s">
        <v>276</v>
      </c>
      <c r="C45" s="4" t="s">
        <v>1</v>
      </c>
      <c r="D45" s="34">
        <v>88.65</v>
      </c>
      <c r="E45" s="51">
        <v>98.17</v>
      </c>
      <c r="F45" s="37">
        <f t="shared" si="1"/>
        <v>0.10738860688099261</v>
      </c>
    </row>
    <row r="46" spans="1:6" ht="15.75" x14ac:dyDescent="0.25">
      <c r="A46" s="4" t="s">
        <v>196</v>
      </c>
      <c r="B46" s="13" t="s">
        <v>75</v>
      </c>
      <c r="C46" s="4" t="s">
        <v>82</v>
      </c>
      <c r="D46" s="34">
        <v>43.77</v>
      </c>
      <c r="E46" s="51">
        <v>45.74</v>
      </c>
      <c r="F46" s="37">
        <f t="shared" si="1"/>
        <v>4.5007996344528234E-2</v>
      </c>
    </row>
    <row r="47" spans="1:6" ht="15.75" x14ac:dyDescent="0.25">
      <c r="A47" s="6" t="s">
        <v>197</v>
      </c>
      <c r="B47" s="13" t="s">
        <v>76</v>
      </c>
      <c r="C47" s="4" t="s">
        <v>83</v>
      </c>
      <c r="D47" s="34">
        <v>425.05</v>
      </c>
      <c r="E47" s="51">
        <v>473.19</v>
      </c>
      <c r="F47" s="37">
        <f t="shared" si="1"/>
        <v>0.11325726385131163</v>
      </c>
    </row>
    <row r="48" spans="1:6" ht="15.75" x14ac:dyDescent="0.25">
      <c r="A48" s="4" t="s">
        <v>198</v>
      </c>
      <c r="B48" s="13" t="s">
        <v>77</v>
      </c>
      <c r="C48" s="4" t="s">
        <v>83</v>
      </c>
      <c r="D48" s="34">
        <v>472.43</v>
      </c>
      <c r="E48" s="51">
        <v>520.57000000000005</v>
      </c>
      <c r="F48" s="37">
        <f t="shared" si="1"/>
        <v>0.10189869398641083</v>
      </c>
    </row>
    <row r="49" spans="1:6" ht="15.75" x14ac:dyDescent="0.25">
      <c r="A49" s="6" t="s">
        <v>199</v>
      </c>
      <c r="B49" s="16" t="s">
        <v>277</v>
      </c>
      <c r="C49" s="6" t="s">
        <v>83</v>
      </c>
      <c r="D49" s="34">
        <v>389.95</v>
      </c>
      <c r="E49" s="51">
        <v>430.5</v>
      </c>
      <c r="F49" s="37">
        <f t="shared" si="1"/>
        <v>0.1039876907295807</v>
      </c>
    </row>
    <row r="50" spans="1:6" ht="15.75" x14ac:dyDescent="0.25">
      <c r="A50" s="4" t="s">
        <v>200</v>
      </c>
      <c r="B50" s="16" t="s">
        <v>278</v>
      </c>
      <c r="C50" s="6" t="s">
        <v>83</v>
      </c>
      <c r="D50" s="34">
        <v>437.33</v>
      </c>
      <c r="E50" s="51">
        <v>477.88</v>
      </c>
      <c r="F50" s="37">
        <f t="shared" si="1"/>
        <v>9.2721743305970383E-2</v>
      </c>
    </row>
    <row r="51" spans="1:6" ht="15.75" x14ac:dyDescent="0.25">
      <c r="A51" s="6" t="s">
        <v>201</v>
      </c>
      <c r="B51" s="13" t="s">
        <v>78</v>
      </c>
      <c r="C51" s="6" t="s">
        <v>83</v>
      </c>
      <c r="D51" s="34">
        <v>428.15</v>
      </c>
      <c r="E51" s="51">
        <v>476.3</v>
      </c>
      <c r="F51" s="37">
        <f t="shared" si="1"/>
        <v>0.11246058624313915</v>
      </c>
    </row>
    <row r="52" spans="1:6" ht="31.5" x14ac:dyDescent="0.25">
      <c r="A52" s="4" t="s">
        <v>202</v>
      </c>
      <c r="B52" s="13" t="s">
        <v>353</v>
      </c>
      <c r="C52" s="6" t="s">
        <v>83</v>
      </c>
      <c r="D52" s="34">
        <v>231.76</v>
      </c>
      <c r="E52" s="51">
        <v>281.58999999999997</v>
      </c>
      <c r="F52" s="37">
        <f t="shared" si="1"/>
        <v>0.21500690369347586</v>
      </c>
    </row>
    <row r="53" spans="1:6" ht="18.75" x14ac:dyDescent="0.25">
      <c r="A53" s="6" t="s">
        <v>203</v>
      </c>
      <c r="B53" s="69" t="s">
        <v>142</v>
      </c>
      <c r="C53" s="6" t="s">
        <v>84</v>
      </c>
      <c r="D53" s="34">
        <v>73.16</v>
      </c>
      <c r="E53" s="51">
        <v>80.760000000000005</v>
      </c>
      <c r="F53" s="37">
        <f t="shared" si="1"/>
        <v>0.10388190267905961</v>
      </c>
    </row>
    <row r="54" spans="1:6" ht="15.75" x14ac:dyDescent="0.25">
      <c r="A54" s="4" t="s">
        <v>204</v>
      </c>
      <c r="B54" s="13" t="s">
        <v>354</v>
      </c>
      <c r="C54" s="4" t="s">
        <v>1</v>
      </c>
      <c r="D54" s="34">
        <v>562.04</v>
      </c>
      <c r="E54" s="51">
        <v>624.24</v>
      </c>
      <c r="F54" s="37">
        <f t="shared" si="1"/>
        <v>0.11066827983773408</v>
      </c>
    </row>
    <row r="55" spans="1:6" ht="34.5" customHeight="1" x14ac:dyDescent="0.25">
      <c r="A55" s="6" t="s">
        <v>205</v>
      </c>
      <c r="B55" s="13" t="s">
        <v>79</v>
      </c>
      <c r="C55" s="4" t="s">
        <v>1</v>
      </c>
      <c r="D55" s="34">
        <v>319.79000000000002</v>
      </c>
      <c r="E55" s="51">
        <v>357.72</v>
      </c>
      <c r="F55" s="37">
        <f t="shared" si="1"/>
        <v>0.11860908721348395</v>
      </c>
    </row>
    <row r="56" spans="1:6" ht="15.75" x14ac:dyDescent="0.25">
      <c r="A56" s="4" t="s">
        <v>206</v>
      </c>
      <c r="B56" s="16" t="s">
        <v>306</v>
      </c>
      <c r="C56" s="4" t="s">
        <v>71</v>
      </c>
      <c r="D56" s="34">
        <v>230.29</v>
      </c>
      <c r="E56" s="51">
        <v>264.22000000000003</v>
      </c>
      <c r="F56" s="37">
        <f t="shared" si="1"/>
        <v>0.14733596769290913</v>
      </c>
    </row>
    <row r="57" spans="1:6" ht="15.75" x14ac:dyDescent="0.25">
      <c r="A57" s="6" t="s">
        <v>207</v>
      </c>
      <c r="B57" s="16" t="s">
        <v>80</v>
      </c>
      <c r="C57" s="4" t="s">
        <v>1</v>
      </c>
      <c r="D57" s="34">
        <v>176.19</v>
      </c>
      <c r="E57" s="51">
        <v>191.36</v>
      </c>
      <c r="F57" s="37">
        <f t="shared" si="1"/>
        <v>8.610023270333178E-2</v>
      </c>
    </row>
    <row r="58" spans="1:6" ht="31.5" x14ac:dyDescent="0.25">
      <c r="A58" s="4" t="s">
        <v>208</v>
      </c>
      <c r="B58" s="16" t="s">
        <v>81</v>
      </c>
      <c r="C58" s="4" t="s">
        <v>1</v>
      </c>
      <c r="D58" s="34">
        <v>119.29</v>
      </c>
      <c r="E58" s="51">
        <v>135.22</v>
      </c>
      <c r="F58" s="37">
        <f t="shared" si="1"/>
        <v>0.13354011233129337</v>
      </c>
    </row>
    <row r="59" spans="1:6" ht="15.75" x14ac:dyDescent="0.25">
      <c r="A59" s="6" t="s">
        <v>209</v>
      </c>
      <c r="B59" s="16" t="s">
        <v>292</v>
      </c>
      <c r="C59" s="4" t="s">
        <v>1</v>
      </c>
      <c r="D59" s="34">
        <v>157.79</v>
      </c>
      <c r="E59" s="51">
        <v>169.75</v>
      </c>
      <c r="F59" s="37">
        <f t="shared" si="1"/>
        <v>7.579694530705372E-2</v>
      </c>
    </row>
    <row r="60" spans="1:6" ht="15.75" x14ac:dyDescent="0.25">
      <c r="A60" s="4" t="s">
        <v>210</v>
      </c>
      <c r="B60" s="13" t="s">
        <v>85</v>
      </c>
      <c r="C60" s="6" t="s">
        <v>1</v>
      </c>
      <c r="D60" s="34">
        <v>166.88</v>
      </c>
      <c r="E60" s="51">
        <v>180.16</v>
      </c>
      <c r="F60" s="37">
        <f t="shared" si="1"/>
        <v>7.9578139980824636E-2</v>
      </c>
    </row>
    <row r="61" spans="1:6" ht="15.75" x14ac:dyDescent="0.25">
      <c r="A61" s="6" t="s">
        <v>211</v>
      </c>
      <c r="B61" s="13" t="s">
        <v>86</v>
      </c>
      <c r="C61" s="6" t="s">
        <v>1</v>
      </c>
      <c r="D61" s="34">
        <v>59.64</v>
      </c>
      <c r="E61" s="51">
        <v>65.319999999999993</v>
      </c>
      <c r="F61" s="37">
        <f t="shared" si="1"/>
        <v>9.5238095238095122E-2</v>
      </c>
    </row>
    <row r="62" spans="1:6" ht="31.5" x14ac:dyDescent="0.25">
      <c r="A62" s="4" t="s">
        <v>212</v>
      </c>
      <c r="B62" s="13" t="s">
        <v>87</v>
      </c>
      <c r="C62" s="4" t="s">
        <v>1</v>
      </c>
      <c r="D62" s="34">
        <v>55.25</v>
      </c>
      <c r="E62" s="51">
        <v>59.97</v>
      </c>
      <c r="F62" s="37">
        <f t="shared" si="1"/>
        <v>8.5429864253393717E-2</v>
      </c>
    </row>
    <row r="63" spans="1:6" ht="15.75" x14ac:dyDescent="0.25">
      <c r="A63" s="6" t="s">
        <v>213</v>
      </c>
      <c r="B63" s="17" t="s">
        <v>88</v>
      </c>
      <c r="C63" s="4" t="s">
        <v>1</v>
      </c>
      <c r="D63" s="34">
        <v>42.5</v>
      </c>
      <c r="E63" s="51">
        <v>44.41</v>
      </c>
      <c r="F63" s="37">
        <f t="shared" si="1"/>
        <v>4.4941176470588262E-2</v>
      </c>
    </row>
    <row r="64" spans="1:6" ht="31.5" x14ac:dyDescent="0.25">
      <c r="A64" s="4" t="s">
        <v>214</v>
      </c>
      <c r="B64" s="17" t="s">
        <v>89</v>
      </c>
      <c r="C64" s="4" t="s">
        <v>1</v>
      </c>
      <c r="D64" s="34">
        <v>241.98</v>
      </c>
      <c r="E64" s="51">
        <v>259.05</v>
      </c>
      <c r="F64" s="37">
        <f t="shared" si="1"/>
        <v>7.0543020084304686E-2</v>
      </c>
    </row>
    <row r="65" spans="1:6" ht="31.5" x14ac:dyDescent="0.25">
      <c r="A65" s="6" t="s">
        <v>215</v>
      </c>
      <c r="B65" s="13" t="s">
        <v>143</v>
      </c>
      <c r="C65" s="4" t="s">
        <v>1</v>
      </c>
      <c r="D65" s="34">
        <v>468.98</v>
      </c>
      <c r="E65" s="51">
        <v>501.21</v>
      </c>
      <c r="F65" s="37">
        <f t="shared" si="1"/>
        <v>6.8723612947247048E-2</v>
      </c>
    </row>
    <row r="66" spans="1:6" ht="31.5" x14ac:dyDescent="0.25">
      <c r="A66" s="4" t="s">
        <v>216</v>
      </c>
      <c r="B66" s="13" t="s">
        <v>90</v>
      </c>
      <c r="C66" s="4" t="s">
        <v>1</v>
      </c>
      <c r="D66" s="34">
        <v>57.32</v>
      </c>
      <c r="E66" s="51">
        <v>62.25</v>
      </c>
      <c r="F66" s="37">
        <f t="shared" si="1"/>
        <v>8.6008374040474456E-2</v>
      </c>
    </row>
    <row r="67" spans="1:6" ht="15.75" x14ac:dyDescent="0.25">
      <c r="A67" s="6" t="s">
        <v>217</v>
      </c>
      <c r="B67" s="13" t="s">
        <v>91</v>
      </c>
      <c r="C67" s="6" t="s">
        <v>1</v>
      </c>
      <c r="D67" s="34">
        <v>73.42</v>
      </c>
      <c r="E67" s="51">
        <v>79.48</v>
      </c>
      <c r="F67" s="37">
        <f t="shared" si="1"/>
        <v>8.2538817760828165E-2</v>
      </c>
    </row>
    <row r="68" spans="1:6" ht="15.75" x14ac:dyDescent="0.25">
      <c r="A68" s="4" t="s">
        <v>218</v>
      </c>
      <c r="B68" s="13" t="s">
        <v>92</v>
      </c>
      <c r="C68" s="4" t="s">
        <v>1</v>
      </c>
      <c r="D68" s="34">
        <v>82.07</v>
      </c>
      <c r="E68" s="51">
        <v>88.13</v>
      </c>
      <c r="F68" s="37">
        <f t="shared" si="1"/>
        <v>7.3839405385646373E-2</v>
      </c>
    </row>
    <row r="69" spans="1:6" ht="15.75" x14ac:dyDescent="0.25">
      <c r="A69" s="6" t="s">
        <v>219</v>
      </c>
      <c r="B69" s="16" t="s">
        <v>93</v>
      </c>
      <c r="C69" s="6" t="s">
        <v>1</v>
      </c>
      <c r="D69" s="34">
        <v>76.72</v>
      </c>
      <c r="E69" s="51">
        <v>84.7</v>
      </c>
      <c r="F69" s="37">
        <f t="shared" si="1"/>
        <v>0.10401459854014594</v>
      </c>
    </row>
    <row r="70" spans="1:6" ht="15.75" x14ac:dyDescent="0.25">
      <c r="A70" s="4" t="s">
        <v>220</v>
      </c>
      <c r="B70" s="16" t="s">
        <v>94</v>
      </c>
      <c r="C70" s="6" t="s">
        <v>1</v>
      </c>
      <c r="D70" s="34">
        <v>67.02</v>
      </c>
      <c r="E70" s="51">
        <v>74.62</v>
      </c>
      <c r="F70" s="37">
        <f t="shared" si="1"/>
        <v>0.11339898537749948</v>
      </c>
    </row>
    <row r="71" spans="1:6" ht="15.75" x14ac:dyDescent="0.25">
      <c r="A71" s="6" t="s">
        <v>221</v>
      </c>
      <c r="B71" s="25" t="s">
        <v>95</v>
      </c>
      <c r="C71" s="6" t="s">
        <v>1</v>
      </c>
      <c r="D71" s="34">
        <v>60.42</v>
      </c>
      <c r="E71" s="51">
        <v>66.099999999999994</v>
      </c>
      <c r="F71" s="37">
        <f t="shared" si="1"/>
        <v>9.4008606421714491E-2</v>
      </c>
    </row>
    <row r="72" spans="1:6" ht="15.75" x14ac:dyDescent="0.25">
      <c r="A72" s="4" t="s">
        <v>222</v>
      </c>
      <c r="B72" s="26" t="s">
        <v>96</v>
      </c>
      <c r="C72" s="6" t="s">
        <v>1</v>
      </c>
      <c r="D72" s="34">
        <v>64.36</v>
      </c>
      <c r="E72" s="51">
        <v>70.040000000000006</v>
      </c>
      <c r="F72" s="37">
        <f t="shared" si="1"/>
        <v>8.8253573648228834E-2</v>
      </c>
    </row>
    <row r="73" spans="1:6" ht="15.75" x14ac:dyDescent="0.25">
      <c r="A73" s="6" t="s">
        <v>223</v>
      </c>
      <c r="B73" s="27" t="s">
        <v>97</v>
      </c>
      <c r="C73" s="6" t="s">
        <v>1</v>
      </c>
      <c r="D73" s="34">
        <v>65.59</v>
      </c>
      <c r="E73" s="51">
        <v>75.66</v>
      </c>
      <c r="F73" s="37">
        <f t="shared" si="1"/>
        <v>0.1535295014483915</v>
      </c>
    </row>
    <row r="74" spans="1:6" ht="15.75" x14ac:dyDescent="0.25">
      <c r="A74" s="4" t="s">
        <v>224</v>
      </c>
      <c r="B74" s="27" t="s">
        <v>98</v>
      </c>
      <c r="C74" s="6" t="s">
        <v>1</v>
      </c>
      <c r="D74" s="34">
        <v>81.39</v>
      </c>
      <c r="E74" s="51">
        <v>87.07</v>
      </c>
      <c r="F74" s="37">
        <f t="shared" si="1"/>
        <v>6.9787443174837094E-2</v>
      </c>
    </row>
    <row r="75" spans="1:6" ht="15.75" x14ac:dyDescent="0.25">
      <c r="A75" s="6" t="s">
        <v>225</v>
      </c>
      <c r="B75" s="13" t="s">
        <v>99</v>
      </c>
      <c r="C75" s="4" t="s">
        <v>1</v>
      </c>
      <c r="D75" s="34">
        <v>124.1</v>
      </c>
      <c r="E75" s="51">
        <v>136.06</v>
      </c>
      <c r="F75" s="37">
        <f t="shared" si="1"/>
        <v>9.6373892022562524E-2</v>
      </c>
    </row>
    <row r="76" spans="1:6" ht="15.75" x14ac:dyDescent="0.25">
      <c r="A76" s="4" t="s">
        <v>226</v>
      </c>
      <c r="B76" s="17" t="s">
        <v>100</v>
      </c>
      <c r="C76" s="4" t="s">
        <v>1</v>
      </c>
      <c r="D76" s="34">
        <v>125.52</v>
      </c>
      <c r="E76" s="51">
        <v>129.52000000000001</v>
      </c>
      <c r="F76" s="37">
        <f t="shared" si="1"/>
        <v>3.1867431485022468E-2</v>
      </c>
    </row>
    <row r="77" spans="1:6" ht="15.75" x14ac:dyDescent="0.25">
      <c r="A77" s="6" t="s">
        <v>227</v>
      </c>
      <c r="B77" s="13" t="s">
        <v>101</v>
      </c>
      <c r="C77" s="4" t="s">
        <v>1</v>
      </c>
      <c r="D77" s="34">
        <v>146.12</v>
      </c>
      <c r="E77" s="51">
        <v>150.12</v>
      </c>
      <c r="F77" s="37">
        <f t="shared" si="1"/>
        <v>2.737476047084586E-2</v>
      </c>
    </row>
    <row r="78" spans="1:6" ht="15.75" x14ac:dyDescent="0.25">
      <c r="A78" s="4" t="s">
        <v>228</v>
      </c>
      <c r="B78" s="13" t="s">
        <v>102</v>
      </c>
      <c r="C78" s="2" t="s">
        <v>103</v>
      </c>
      <c r="D78" s="34">
        <v>25.75</v>
      </c>
      <c r="E78" s="51">
        <v>29.73</v>
      </c>
      <c r="F78" s="37">
        <f t="shared" si="1"/>
        <v>0.15456310679611662</v>
      </c>
    </row>
    <row r="79" spans="1:6" ht="15.75" x14ac:dyDescent="0.25">
      <c r="A79" s="6"/>
      <c r="B79" s="16" t="s">
        <v>104</v>
      </c>
      <c r="C79" s="2" t="s">
        <v>103</v>
      </c>
      <c r="D79" s="34">
        <v>8.9</v>
      </c>
      <c r="E79" s="51"/>
      <c r="F79" s="37" t="s">
        <v>309</v>
      </c>
    </row>
    <row r="80" spans="1:6" ht="15.75" x14ac:dyDescent="0.25">
      <c r="A80" s="4"/>
      <c r="B80" s="16" t="s">
        <v>105</v>
      </c>
      <c r="C80" s="2" t="s">
        <v>103</v>
      </c>
      <c r="D80" s="34">
        <v>1.93</v>
      </c>
      <c r="E80" s="51"/>
      <c r="F80" s="37" t="s">
        <v>309</v>
      </c>
    </row>
    <row r="81" spans="1:6" ht="15.75" x14ac:dyDescent="0.25">
      <c r="A81" s="6" t="s">
        <v>229</v>
      </c>
      <c r="B81" s="16" t="s">
        <v>106</v>
      </c>
      <c r="C81" s="4" t="s">
        <v>1</v>
      </c>
      <c r="D81" s="34">
        <v>49.46</v>
      </c>
      <c r="E81" s="51">
        <v>53.27</v>
      </c>
      <c r="F81" s="37">
        <f t="shared" ref="F81:F90" si="2">E81/D81-1</f>
        <v>7.7031945006065472E-2</v>
      </c>
    </row>
    <row r="82" spans="1:6" ht="31.5" x14ac:dyDescent="0.25">
      <c r="A82" s="4" t="s">
        <v>230</v>
      </c>
      <c r="B82" s="16" t="s">
        <v>107</v>
      </c>
      <c r="C82" s="4" t="s">
        <v>1</v>
      </c>
      <c r="D82" s="34">
        <v>8.9</v>
      </c>
      <c r="E82" s="51">
        <v>10.33</v>
      </c>
      <c r="F82" s="37">
        <f t="shared" si="2"/>
        <v>0.16067415730337076</v>
      </c>
    </row>
    <row r="83" spans="1:6" ht="15.75" x14ac:dyDescent="0.25">
      <c r="A83" s="6" t="s">
        <v>231</v>
      </c>
      <c r="B83" s="26" t="s">
        <v>279</v>
      </c>
      <c r="C83" s="4" t="s">
        <v>1</v>
      </c>
      <c r="D83" s="34">
        <v>149.51</v>
      </c>
      <c r="E83" s="51">
        <v>154.49</v>
      </c>
      <c r="F83" s="37">
        <f t="shared" si="2"/>
        <v>3.3308808775332821E-2</v>
      </c>
    </row>
    <row r="84" spans="1:6" ht="15.75" x14ac:dyDescent="0.25">
      <c r="A84" s="4" t="s">
        <v>232</v>
      </c>
      <c r="B84" s="26" t="s">
        <v>280</v>
      </c>
      <c r="C84" s="4" t="s">
        <v>1</v>
      </c>
      <c r="D84" s="34">
        <v>78.23</v>
      </c>
      <c r="E84" s="51">
        <v>87.29</v>
      </c>
      <c r="F84" s="37">
        <f t="shared" si="2"/>
        <v>0.11581234820401387</v>
      </c>
    </row>
    <row r="85" spans="1:6" ht="15.75" x14ac:dyDescent="0.25">
      <c r="A85" s="6" t="s">
        <v>233</v>
      </c>
      <c r="B85" s="26" t="s">
        <v>281</v>
      </c>
      <c r="C85" s="4" t="s">
        <v>1</v>
      </c>
      <c r="D85" s="34">
        <v>170.57</v>
      </c>
      <c r="E85" s="51">
        <v>176.05</v>
      </c>
      <c r="F85" s="37">
        <f t="shared" si="2"/>
        <v>3.2127572257724113E-2</v>
      </c>
    </row>
    <row r="86" spans="1:6" ht="15.75" x14ac:dyDescent="0.25">
      <c r="A86" s="4" t="s">
        <v>234</v>
      </c>
      <c r="B86" s="26" t="s">
        <v>282</v>
      </c>
      <c r="C86" s="4" t="s">
        <v>1</v>
      </c>
      <c r="D86" s="34">
        <v>109.76</v>
      </c>
      <c r="E86" s="51">
        <v>121.72</v>
      </c>
      <c r="F86" s="37">
        <f t="shared" si="2"/>
        <v>0.10896501457725938</v>
      </c>
    </row>
    <row r="87" spans="1:6" ht="15.75" x14ac:dyDescent="0.25">
      <c r="A87" s="6" t="s">
        <v>235</v>
      </c>
      <c r="B87" s="26" t="s">
        <v>283</v>
      </c>
      <c r="C87" s="6" t="s">
        <v>1</v>
      </c>
      <c r="D87" s="34">
        <v>209.38</v>
      </c>
      <c r="E87" s="51">
        <v>219.98</v>
      </c>
      <c r="F87" s="37">
        <f t="shared" si="2"/>
        <v>5.0625656700735489E-2</v>
      </c>
    </row>
    <row r="88" spans="1:6" ht="15.75" x14ac:dyDescent="0.25">
      <c r="A88" s="4" t="s">
        <v>236</v>
      </c>
      <c r="B88" s="26" t="s">
        <v>284</v>
      </c>
      <c r="C88" s="6" t="s">
        <v>1</v>
      </c>
      <c r="D88" s="34">
        <v>132.54</v>
      </c>
      <c r="E88" s="51">
        <v>148.47</v>
      </c>
      <c r="F88" s="37">
        <f t="shared" si="2"/>
        <v>0.12019013128112266</v>
      </c>
    </row>
    <row r="89" spans="1:6" ht="15.75" x14ac:dyDescent="0.25">
      <c r="A89" s="6" t="s">
        <v>237</v>
      </c>
      <c r="B89" s="16" t="s">
        <v>144</v>
      </c>
      <c r="C89" s="6" t="s">
        <v>1</v>
      </c>
      <c r="D89" s="34">
        <v>421.85</v>
      </c>
      <c r="E89" s="51">
        <v>477.21</v>
      </c>
      <c r="F89" s="37">
        <f t="shared" si="2"/>
        <v>0.13123148038402266</v>
      </c>
    </row>
    <row r="90" spans="1:6" ht="31.5" x14ac:dyDescent="0.25">
      <c r="A90" s="4" t="s">
        <v>238</v>
      </c>
      <c r="B90" s="16" t="s">
        <v>145</v>
      </c>
      <c r="C90" s="6" t="s">
        <v>1</v>
      </c>
      <c r="D90" s="34">
        <v>252.81</v>
      </c>
      <c r="E90" s="51">
        <v>295.35000000000002</v>
      </c>
      <c r="F90" s="37">
        <f t="shared" si="2"/>
        <v>0.16826866025869247</v>
      </c>
    </row>
    <row r="91" spans="1:6" ht="15.75" x14ac:dyDescent="0.25">
      <c r="A91" s="6"/>
      <c r="B91" s="26" t="s">
        <v>108</v>
      </c>
      <c r="C91" s="6" t="s">
        <v>1</v>
      </c>
      <c r="D91" s="34">
        <v>462.09</v>
      </c>
      <c r="E91" s="51"/>
      <c r="F91" s="37" t="s">
        <v>309</v>
      </c>
    </row>
    <row r="92" spans="1:6" ht="31.5" x14ac:dyDescent="0.25">
      <c r="A92" s="4"/>
      <c r="B92" s="26" t="s">
        <v>109</v>
      </c>
      <c r="C92" s="6" t="s">
        <v>1</v>
      </c>
      <c r="D92" s="34">
        <v>439.45</v>
      </c>
      <c r="E92" s="51"/>
      <c r="F92" s="37" t="s">
        <v>309</v>
      </c>
    </row>
    <row r="93" spans="1:6" ht="31.5" x14ac:dyDescent="0.25">
      <c r="A93" s="6" t="s">
        <v>239</v>
      </c>
      <c r="B93" s="12" t="s">
        <v>285</v>
      </c>
      <c r="C93" s="6" t="s">
        <v>1</v>
      </c>
      <c r="D93" s="34">
        <v>2067</v>
      </c>
      <c r="E93" s="51">
        <v>2211.9</v>
      </c>
      <c r="F93" s="37">
        <f t="shared" ref="F93:F108" si="3">E93/D93-1</f>
        <v>7.0101596516690901E-2</v>
      </c>
    </row>
    <row r="94" spans="1:6" ht="15.75" x14ac:dyDescent="0.25">
      <c r="A94" s="4" t="s">
        <v>240</v>
      </c>
      <c r="B94" s="26" t="s">
        <v>146</v>
      </c>
      <c r="C94" s="6" t="s">
        <v>1</v>
      </c>
      <c r="D94" s="34">
        <v>45.36</v>
      </c>
      <c r="E94" s="51">
        <v>49.4</v>
      </c>
      <c r="F94" s="37">
        <f t="shared" si="3"/>
        <v>8.9065255731922477E-2</v>
      </c>
    </row>
    <row r="95" spans="1:6" ht="15.75" x14ac:dyDescent="0.25">
      <c r="A95" s="6" t="s">
        <v>241</v>
      </c>
      <c r="B95" s="12" t="s">
        <v>307</v>
      </c>
      <c r="C95" s="6" t="s">
        <v>1</v>
      </c>
      <c r="D95" s="34">
        <v>448.78</v>
      </c>
      <c r="E95" s="51">
        <v>502.68</v>
      </c>
      <c r="F95" s="37">
        <f t="shared" si="3"/>
        <v>0.12010339141672999</v>
      </c>
    </row>
    <row r="96" spans="1:6" ht="15.75" x14ac:dyDescent="0.25">
      <c r="A96" s="4" t="s">
        <v>242</v>
      </c>
      <c r="B96" s="12" t="s">
        <v>308</v>
      </c>
      <c r="C96" s="6" t="s">
        <v>1</v>
      </c>
      <c r="D96" s="34">
        <v>444.88</v>
      </c>
      <c r="E96" s="51">
        <v>523.69000000000005</v>
      </c>
      <c r="F96" s="37">
        <f t="shared" si="3"/>
        <v>0.17714889408379797</v>
      </c>
    </row>
    <row r="97" spans="1:6" ht="31.5" x14ac:dyDescent="0.25">
      <c r="A97" s="6" t="s">
        <v>243</v>
      </c>
      <c r="B97" s="13" t="s">
        <v>286</v>
      </c>
      <c r="C97" s="6" t="s">
        <v>1</v>
      </c>
      <c r="D97" s="34">
        <v>1090.7</v>
      </c>
      <c r="E97" s="51">
        <v>1116.17</v>
      </c>
      <c r="F97" s="37">
        <f t="shared" si="3"/>
        <v>2.3351975795360858E-2</v>
      </c>
    </row>
    <row r="98" spans="1:6" ht="15.75" x14ac:dyDescent="0.25">
      <c r="A98" s="4" t="s">
        <v>244</v>
      </c>
      <c r="B98" s="12" t="s">
        <v>287</v>
      </c>
      <c r="C98" s="6" t="s">
        <v>1</v>
      </c>
      <c r="D98" s="34">
        <v>221.77</v>
      </c>
      <c r="E98" s="51">
        <v>236.94</v>
      </c>
      <c r="F98" s="37">
        <f t="shared" si="3"/>
        <v>6.8404202552193594E-2</v>
      </c>
    </row>
    <row r="99" spans="1:6" ht="31.5" x14ac:dyDescent="0.25">
      <c r="A99" s="6" t="s">
        <v>245</v>
      </c>
      <c r="B99" s="12" t="s">
        <v>288</v>
      </c>
      <c r="C99" s="6" t="s">
        <v>1</v>
      </c>
      <c r="D99" s="34">
        <v>113.69</v>
      </c>
      <c r="E99" s="51">
        <v>128.86000000000001</v>
      </c>
      <c r="F99" s="37">
        <f t="shared" si="3"/>
        <v>0.13343301961474197</v>
      </c>
    </row>
    <row r="100" spans="1:6" ht="15.75" x14ac:dyDescent="0.25">
      <c r="A100" s="4" t="s">
        <v>246</v>
      </c>
      <c r="B100" s="12" t="s">
        <v>289</v>
      </c>
      <c r="C100" s="6" t="s">
        <v>1</v>
      </c>
      <c r="D100" s="34">
        <v>139.04</v>
      </c>
      <c r="E100" s="51">
        <v>149.33000000000001</v>
      </c>
      <c r="F100" s="37">
        <f t="shared" si="3"/>
        <v>7.4007479861910364E-2</v>
      </c>
    </row>
    <row r="101" spans="1:6" ht="15.75" x14ac:dyDescent="0.25">
      <c r="A101" s="6"/>
      <c r="B101" s="12" t="s">
        <v>290</v>
      </c>
      <c r="C101" s="4" t="s">
        <v>1</v>
      </c>
      <c r="D101" s="34">
        <v>198.68</v>
      </c>
      <c r="E101" s="52"/>
      <c r="F101" s="37" t="s">
        <v>309</v>
      </c>
    </row>
    <row r="102" spans="1:6" ht="31.5" x14ac:dyDescent="0.25">
      <c r="A102" s="4" t="s">
        <v>247</v>
      </c>
      <c r="B102" s="12" t="s">
        <v>291</v>
      </c>
      <c r="C102" s="4" t="s">
        <v>1</v>
      </c>
      <c r="D102" s="34">
        <v>86.04</v>
      </c>
      <c r="E102" s="51">
        <v>90.23</v>
      </c>
      <c r="F102" s="37">
        <f t="shared" si="3"/>
        <v>4.8698279869827887E-2</v>
      </c>
    </row>
    <row r="103" spans="1:6" ht="31.5" customHeight="1" x14ac:dyDescent="0.25">
      <c r="A103" s="85" t="s">
        <v>313</v>
      </c>
      <c r="B103" s="86"/>
      <c r="C103" s="86"/>
      <c r="D103" s="34"/>
      <c r="E103" s="51"/>
      <c r="F103" s="38"/>
    </row>
    <row r="104" spans="1:6" ht="15.75" x14ac:dyDescent="0.25">
      <c r="A104" s="72" t="s">
        <v>248</v>
      </c>
      <c r="B104" s="15" t="s">
        <v>149</v>
      </c>
      <c r="C104" s="4" t="s">
        <v>1</v>
      </c>
      <c r="D104" s="34">
        <v>17.54</v>
      </c>
      <c r="E104" s="51">
        <v>21.35</v>
      </c>
      <c r="F104" s="37">
        <f t="shared" si="3"/>
        <v>0.21721778791334101</v>
      </c>
    </row>
    <row r="105" spans="1:6" ht="15.75" x14ac:dyDescent="0.25">
      <c r="A105" s="72" t="s">
        <v>249</v>
      </c>
      <c r="B105" s="15" t="s">
        <v>150</v>
      </c>
      <c r="C105" s="4" t="s">
        <v>1</v>
      </c>
      <c r="D105" s="34">
        <v>35.1</v>
      </c>
      <c r="E105" s="51">
        <v>42.7</v>
      </c>
      <c r="F105" s="37">
        <f t="shared" si="3"/>
        <v>0.2165242165242165</v>
      </c>
    </row>
    <row r="106" spans="1:6" ht="47.25" x14ac:dyDescent="0.25">
      <c r="A106" s="72" t="s">
        <v>250</v>
      </c>
      <c r="B106" s="14" t="s">
        <v>151</v>
      </c>
      <c r="C106" s="4" t="s">
        <v>1</v>
      </c>
      <c r="D106" s="34">
        <v>54.56</v>
      </c>
      <c r="E106" s="51">
        <v>62.16</v>
      </c>
      <c r="F106" s="37">
        <f t="shared" si="3"/>
        <v>0.13929618768328433</v>
      </c>
    </row>
    <row r="107" spans="1:6" ht="47.25" x14ac:dyDescent="0.25">
      <c r="A107" s="72" t="s">
        <v>251</v>
      </c>
      <c r="B107" s="14" t="s">
        <v>152</v>
      </c>
      <c r="C107" s="4" t="s">
        <v>1</v>
      </c>
      <c r="D107" s="34">
        <v>60.15</v>
      </c>
      <c r="E107" s="51">
        <v>67.75</v>
      </c>
      <c r="F107" s="37">
        <f t="shared" si="3"/>
        <v>0.12635078969243563</v>
      </c>
    </row>
    <row r="108" spans="1:6" ht="47.25" x14ac:dyDescent="0.25">
      <c r="A108" s="72" t="s">
        <v>252</v>
      </c>
      <c r="B108" s="14" t="s">
        <v>153</v>
      </c>
      <c r="C108" s="4" t="s">
        <v>1</v>
      </c>
      <c r="D108" s="34">
        <v>74.89</v>
      </c>
      <c r="E108" s="51">
        <v>84.38</v>
      </c>
      <c r="F108" s="37">
        <f t="shared" si="3"/>
        <v>0.12671918814260907</v>
      </c>
    </row>
    <row r="109" spans="1:6" ht="15.75" x14ac:dyDescent="0.25">
      <c r="A109" s="72"/>
      <c r="B109" s="18" t="s">
        <v>95</v>
      </c>
      <c r="C109" s="4" t="s">
        <v>1</v>
      </c>
      <c r="D109" s="34">
        <v>19.7</v>
      </c>
      <c r="E109" s="53"/>
      <c r="F109" s="38" t="s">
        <v>309</v>
      </c>
    </row>
    <row r="110" spans="1:6" ht="15.75" x14ac:dyDescent="0.25">
      <c r="A110" s="72"/>
      <c r="B110" s="18" t="s">
        <v>96</v>
      </c>
      <c r="C110" s="4" t="s">
        <v>1</v>
      </c>
      <c r="D110" s="34">
        <v>23.64</v>
      </c>
      <c r="E110" s="53"/>
      <c r="F110" s="38" t="s">
        <v>309</v>
      </c>
    </row>
    <row r="111" spans="1:6" ht="15.75" x14ac:dyDescent="0.25">
      <c r="A111" s="72" t="s">
        <v>253</v>
      </c>
      <c r="B111" s="19" t="s">
        <v>154</v>
      </c>
      <c r="C111" s="4" t="s">
        <v>1</v>
      </c>
      <c r="D111" s="34">
        <v>25.85</v>
      </c>
      <c r="E111" s="51">
        <v>29.66</v>
      </c>
      <c r="F111" s="37">
        <f t="shared" ref="F111:F113" si="4">E111/D111-1</f>
        <v>0.1473887814313346</v>
      </c>
    </row>
    <row r="112" spans="1:6" ht="15.75" x14ac:dyDescent="0.25">
      <c r="A112" s="72" t="s">
        <v>254</v>
      </c>
      <c r="B112" s="19" t="s">
        <v>155</v>
      </c>
      <c r="C112" s="4" t="s">
        <v>1</v>
      </c>
      <c r="D112" s="34">
        <v>26.39</v>
      </c>
      <c r="E112" s="51">
        <v>30.2</v>
      </c>
      <c r="F112" s="37">
        <f t="shared" si="4"/>
        <v>0.14437286851079945</v>
      </c>
    </row>
    <row r="113" spans="1:6" ht="15.75" x14ac:dyDescent="0.25">
      <c r="A113" s="72" t="s">
        <v>255</v>
      </c>
      <c r="B113" s="19" t="s">
        <v>314</v>
      </c>
      <c r="C113" s="4" t="s">
        <v>1</v>
      </c>
      <c r="D113" s="34">
        <v>23.08</v>
      </c>
      <c r="E113" s="51">
        <v>26.89</v>
      </c>
      <c r="F113" s="37">
        <f t="shared" si="4"/>
        <v>0.16507798960138653</v>
      </c>
    </row>
    <row r="114" spans="1:6" ht="31.5" x14ac:dyDescent="0.25">
      <c r="A114" s="72"/>
      <c r="B114" s="14" t="s">
        <v>293</v>
      </c>
      <c r="C114" s="4" t="s">
        <v>1</v>
      </c>
      <c r="D114" s="34">
        <v>31.02</v>
      </c>
      <c r="E114" s="53"/>
      <c r="F114" s="38" t="s">
        <v>309</v>
      </c>
    </row>
    <row r="115" spans="1:6" ht="31.5" x14ac:dyDescent="0.25">
      <c r="A115" s="72"/>
      <c r="B115" s="14" t="s">
        <v>294</v>
      </c>
      <c r="C115" s="4" t="s">
        <v>1</v>
      </c>
      <c r="D115" s="34">
        <v>53.23</v>
      </c>
      <c r="E115" s="53"/>
      <c r="F115" s="38" t="s">
        <v>309</v>
      </c>
    </row>
    <row r="116" spans="1:6" ht="31.5" x14ac:dyDescent="0.25">
      <c r="A116" s="72"/>
      <c r="B116" s="14" t="s">
        <v>295</v>
      </c>
      <c r="C116" s="4" t="s">
        <v>1</v>
      </c>
      <c r="D116" s="34">
        <v>57.9</v>
      </c>
      <c r="E116" s="53"/>
      <c r="F116" s="38" t="s">
        <v>309</v>
      </c>
    </row>
    <row r="117" spans="1:6" ht="31.5" x14ac:dyDescent="0.25">
      <c r="A117" s="72"/>
      <c r="B117" s="15" t="s">
        <v>156</v>
      </c>
      <c r="C117" s="4" t="s">
        <v>1</v>
      </c>
      <c r="D117" s="34">
        <v>53.76</v>
      </c>
      <c r="E117" s="53"/>
      <c r="F117" s="38" t="s">
        <v>309</v>
      </c>
    </row>
    <row r="118" spans="1:6" ht="15.75" x14ac:dyDescent="0.25">
      <c r="A118" s="79" t="s">
        <v>157</v>
      </c>
      <c r="B118" s="80"/>
      <c r="C118" s="80"/>
      <c r="D118" s="34"/>
      <c r="E118" s="53"/>
      <c r="F118" s="38"/>
    </row>
    <row r="119" spans="1:6" ht="15.75" x14ac:dyDescent="0.25">
      <c r="A119" s="4" t="s">
        <v>256</v>
      </c>
      <c r="B119" s="23" t="s">
        <v>110</v>
      </c>
      <c r="C119" s="6" t="s">
        <v>1</v>
      </c>
      <c r="D119" s="34">
        <v>5.92</v>
      </c>
      <c r="E119" s="54">
        <v>7.19</v>
      </c>
      <c r="F119" s="37">
        <f t="shared" ref="F119:F126" si="5">E119/D119-1</f>
        <v>0.2145270270270272</v>
      </c>
    </row>
    <row r="120" spans="1:6" ht="31.5" x14ac:dyDescent="0.25">
      <c r="A120" s="4" t="s">
        <v>257</v>
      </c>
      <c r="B120" s="23" t="s">
        <v>111</v>
      </c>
      <c r="C120" s="6" t="s">
        <v>1</v>
      </c>
      <c r="D120" s="34">
        <v>5.95</v>
      </c>
      <c r="E120" s="54">
        <v>7.19</v>
      </c>
      <c r="F120" s="37">
        <f t="shared" si="5"/>
        <v>0.20840336134453774</v>
      </c>
    </row>
    <row r="121" spans="1:6" ht="15.75" x14ac:dyDescent="0.25">
      <c r="A121" s="4" t="s">
        <v>258</v>
      </c>
      <c r="B121" s="23" t="s">
        <v>112</v>
      </c>
      <c r="C121" s="6" t="s">
        <v>1</v>
      </c>
      <c r="D121" s="34">
        <v>2.96</v>
      </c>
      <c r="E121" s="54">
        <v>3.59</v>
      </c>
      <c r="F121" s="37">
        <f t="shared" si="5"/>
        <v>0.21283783783783772</v>
      </c>
    </row>
    <row r="122" spans="1:6" ht="15.75" x14ac:dyDescent="0.25">
      <c r="A122" s="4" t="s">
        <v>259</v>
      </c>
      <c r="B122" s="23" t="s">
        <v>113</v>
      </c>
      <c r="C122" s="6" t="s">
        <v>1</v>
      </c>
      <c r="D122" s="34">
        <v>4.4400000000000004</v>
      </c>
      <c r="E122" s="54">
        <v>5.39</v>
      </c>
      <c r="F122" s="37">
        <f t="shared" si="5"/>
        <v>0.21396396396396389</v>
      </c>
    </row>
    <row r="123" spans="1:6" ht="15.75" x14ac:dyDescent="0.25">
      <c r="A123" s="4" t="s">
        <v>260</v>
      </c>
      <c r="B123" s="23" t="s">
        <v>114</v>
      </c>
      <c r="C123" s="6" t="s">
        <v>1</v>
      </c>
      <c r="D123" s="34">
        <v>4.4400000000000004</v>
      </c>
      <c r="E123" s="54">
        <v>5.39</v>
      </c>
      <c r="F123" s="37">
        <f t="shared" si="5"/>
        <v>0.21396396396396389</v>
      </c>
    </row>
    <row r="124" spans="1:6" ht="15.75" x14ac:dyDescent="0.25">
      <c r="A124" s="4" t="s">
        <v>261</v>
      </c>
      <c r="B124" s="23" t="s">
        <v>115</v>
      </c>
      <c r="C124" s="6" t="s">
        <v>1</v>
      </c>
      <c r="D124" s="34">
        <v>1.48</v>
      </c>
      <c r="E124" s="54">
        <v>1.8</v>
      </c>
      <c r="F124" s="37">
        <f t="shared" si="5"/>
        <v>0.21621621621621623</v>
      </c>
    </row>
    <row r="125" spans="1:6" ht="15.75" x14ac:dyDescent="0.25">
      <c r="A125" s="4" t="s">
        <v>262</v>
      </c>
      <c r="B125" s="23" t="s">
        <v>116</v>
      </c>
      <c r="C125" s="6" t="s">
        <v>1</v>
      </c>
      <c r="D125" s="34">
        <v>1.48</v>
      </c>
      <c r="E125" s="54">
        <v>1.8</v>
      </c>
      <c r="F125" s="37">
        <f t="shared" si="5"/>
        <v>0.21621621621621623</v>
      </c>
    </row>
    <row r="126" spans="1:6" ht="15.75" x14ac:dyDescent="0.25">
      <c r="A126" s="4" t="s">
        <v>263</v>
      </c>
      <c r="B126" s="23" t="s">
        <v>117</v>
      </c>
      <c r="C126" s="6" t="s">
        <v>1</v>
      </c>
      <c r="D126" s="34">
        <v>1.48</v>
      </c>
      <c r="E126" s="54">
        <v>1.8</v>
      </c>
      <c r="F126" s="37">
        <f t="shared" si="5"/>
        <v>0.21621621621621623</v>
      </c>
    </row>
    <row r="127" spans="1:6" ht="31.5" x14ac:dyDescent="0.25">
      <c r="A127" s="4" t="s">
        <v>264</v>
      </c>
      <c r="B127" s="23" t="s">
        <v>118</v>
      </c>
      <c r="C127" s="6" t="s">
        <v>1</v>
      </c>
      <c r="D127" s="34">
        <v>11.83</v>
      </c>
      <c r="E127" s="54">
        <v>13.73</v>
      </c>
      <c r="F127" s="37">
        <v>0.16060862214708371</v>
      </c>
    </row>
    <row r="128" spans="1:6" ht="30.75" customHeight="1" x14ac:dyDescent="0.25">
      <c r="A128" s="96" t="s">
        <v>704</v>
      </c>
      <c r="B128" s="97"/>
      <c r="C128" s="98"/>
      <c r="D128" s="34"/>
      <c r="E128" s="54"/>
      <c r="F128" s="37"/>
    </row>
    <row r="129" spans="1:6" ht="15.75" x14ac:dyDescent="0.25">
      <c r="A129" s="4" t="s">
        <v>478</v>
      </c>
      <c r="B129" s="23" t="s">
        <v>385</v>
      </c>
      <c r="C129" s="6" t="s">
        <v>1</v>
      </c>
      <c r="D129" s="34"/>
      <c r="E129" s="54">
        <v>10.72</v>
      </c>
      <c r="F129" s="37" t="s">
        <v>311</v>
      </c>
    </row>
    <row r="130" spans="1:6" ht="15.75" x14ac:dyDescent="0.25">
      <c r="A130" s="4" t="s">
        <v>479</v>
      </c>
      <c r="B130" s="23" t="s">
        <v>386</v>
      </c>
      <c r="C130" s="6" t="s">
        <v>1</v>
      </c>
      <c r="D130" s="34"/>
      <c r="E130" s="54">
        <v>16.080000000000002</v>
      </c>
      <c r="F130" s="37" t="s">
        <v>311</v>
      </c>
    </row>
    <row r="131" spans="1:6" ht="15.75" x14ac:dyDescent="0.25">
      <c r="A131" s="4" t="s">
        <v>480</v>
      </c>
      <c r="B131" s="23" t="s">
        <v>387</v>
      </c>
      <c r="C131" s="6" t="s">
        <v>1</v>
      </c>
      <c r="D131" s="34"/>
      <c r="E131" s="54">
        <v>10.72</v>
      </c>
      <c r="F131" s="37" t="s">
        <v>311</v>
      </c>
    </row>
    <row r="132" spans="1:6" ht="15.75" x14ac:dyDescent="0.25">
      <c r="A132" s="4" t="s">
        <v>481</v>
      </c>
      <c r="B132" s="23" t="s">
        <v>388</v>
      </c>
      <c r="C132" s="6" t="s">
        <v>1</v>
      </c>
      <c r="D132" s="34"/>
      <c r="E132" s="54">
        <v>8.0400000000000009</v>
      </c>
      <c r="F132" s="37" t="s">
        <v>311</v>
      </c>
    </row>
    <row r="133" spans="1:6" ht="15.75" x14ac:dyDescent="0.25">
      <c r="A133" s="4" t="s">
        <v>482</v>
      </c>
      <c r="B133" s="23" t="s">
        <v>389</v>
      </c>
      <c r="C133" s="6" t="s">
        <v>1</v>
      </c>
      <c r="D133" s="34"/>
      <c r="E133" s="54">
        <v>13.4</v>
      </c>
      <c r="F133" s="37" t="s">
        <v>311</v>
      </c>
    </row>
    <row r="134" spans="1:6" ht="15.75" x14ac:dyDescent="0.25">
      <c r="A134" s="4" t="s">
        <v>483</v>
      </c>
      <c r="B134" s="23" t="s">
        <v>390</v>
      </c>
      <c r="C134" s="6" t="s">
        <v>1</v>
      </c>
      <c r="D134" s="34"/>
      <c r="E134" s="54">
        <v>13.4</v>
      </c>
      <c r="F134" s="37" t="s">
        <v>311</v>
      </c>
    </row>
    <row r="135" spans="1:6" ht="15.75" x14ac:dyDescent="0.25">
      <c r="A135" s="4" t="s">
        <v>484</v>
      </c>
      <c r="B135" s="23" t="s">
        <v>391</v>
      </c>
      <c r="C135" s="6" t="s">
        <v>1</v>
      </c>
      <c r="D135" s="34"/>
      <c r="E135" s="54">
        <v>7.2360000000000007</v>
      </c>
      <c r="F135" s="37" t="s">
        <v>311</v>
      </c>
    </row>
    <row r="136" spans="1:6" ht="15.75" x14ac:dyDescent="0.25">
      <c r="A136" s="4" t="s">
        <v>485</v>
      </c>
      <c r="B136" s="23" t="s">
        <v>392</v>
      </c>
      <c r="C136" s="6" t="s">
        <v>1</v>
      </c>
      <c r="D136" s="34"/>
      <c r="E136" s="54">
        <v>13.4</v>
      </c>
      <c r="F136" s="37" t="s">
        <v>311</v>
      </c>
    </row>
    <row r="137" spans="1:6" ht="15.75" x14ac:dyDescent="0.25">
      <c r="A137" s="4" t="s">
        <v>486</v>
      </c>
      <c r="B137" s="23" t="s">
        <v>393</v>
      </c>
      <c r="C137" s="6" t="s">
        <v>1</v>
      </c>
      <c r="D137" s="34"/>
      <c r="E137" s="54">
        <v>16.080000000000002</v>
      </c>
      <c r="F137" s="37" t="s">
        <v>311</v>
      </c>
    </row>
    <row r="138" spans="1:6" ht="15.75" x14ac:dyDescent="0.25">
      <c r="A138" s="4" t="s">
        <v>487</v>
      </c>
      <c r="B138" s="23" t="s">
        <v>394</v>
      </c>
      <c r="C138" s="6" t="s">
        <v>1</v>
      </c>
      <c r="D138" s="34"/>
      <c r="E138" s="54">
        <v>10.72</v>
      </c>
      <c r="F138" s="37" t="s">
        <v>311</v>
      </c>
    </row>
    <row r="139" spans="1:6" ht="15.75" x14ac:dyDescent="0.25">
      <c r="A139" s="4" t="s">
        <v>488</v>
      </c>
      <c r="B139" s="23" t="s">
        <v>395</v>
      </c>
      <c r="C139" s="6" t="s">
        <v>1</v>
      </c>
      <c r="D139" s="34"/>
      <c r="E139" s="54">
        <v>16.080000000000002</v>
      </c>
      <c r="F139" s="37" t="s">
        <v>311</v>
      </c>
    </row>
    <row r="140" spans="1:6" ht="15.75" x14ac:dyDescent="0.25">
      <c r="A140" s="4" t="s">
        <v>489</v>
      </c>
      <c r="B140" s="23" t="s">
        <v>396</v>
      </c>
      <c r="C140" s="6" t="s">
        <v>1</v>
      </c>
      <c r="D140" s="34"/>
      <c r="E140" s="54">
        <v>12.06</v>
      </c>
      <c r="F140" s="37" t="s">
        <v>311</v>
      </c>
    </row>
    <row r="141" spans="1:6" ht="15.75" x14ac:dyDescent="0.25">
      <c r="A141" s="4" t="s">
        <v>490</v>
      </c>
      <c r="B141" s="23" t="s">
        <v>397</v>
      </c>
      <c r="C141" s="6" t="s">
        <v>1</v>
      </c>
      <c r="D141" s="34"/>
      <c r="E141" s="54">
        <v>9.3800000000000008</v>
      </c>
      <c r="F141" s="37" t="s">
        <v>311</v>
      </c>
    </row>
    <row r="142" spans="1:6" ht="15.75" x14ac:dyDescent="0.25">
      <c r="A142" s="4" t="s">
        <v>491</v>
      </c>
      <c r="B142" s="23" t="s">
        <v>398</v>
      </c>
      <c r="C142" s="6" t="s">
        <v>1</v>
      </c>
      <c r="D142" s="34"/>
      <c r="E142" s="54">
        <v>16.080000000000002</v>
      </c>
      <c r="F142" s="37" t="s">
        <v>311</v>
      </c>
    </row>
    <row r="143" spans="1:6" ht="15.75" x14ac:dyDescent="0.25">
      <c r="A143" s="4" t="s">
        <v>492</v>
      </c>
      <c r="B143" s="23" t="s">
        <v>399</v>
      </c>
      <c r="C143" s="6" t="s">
        <v>1</v>
      </c>
      <c r="D143" s="34"/>
      <c r="E143" s="54">
        <v>12.06</v>
      </c>
      <c r="F143" s="37" t="s">
        <v>311</v>
      </c>
    </row>
    <row r="144" spans="1:6" ht="15.75" x14ac:dyDescent="0.25">
      <c r="A144" s="4" t="s">
        <v>493</v>
      </c>
      <c r="B144" s="23" t="s">
        <v>400</v>
      </c>
      <c r="C144" s="6" t="s">
        <v>1</v>
      </c>
      <c r="D144" s="34"/>
      <c r="E144" s="54">
        <v>16.080000000000002</v>
      </c>
      <c r="F144" s="37" t="s">
        <v>311</v>
      </c>
    </row>
    <row r="145" spans="1:6" ht="15.75" x14ac:dyDescent="0.25">
      <c r="A145" s="4" t="s">
        <v>494</v>
      </c>
      <c r="B145" s="23" t="s">
        <v>401</v>
      </c>
      <c r="C145" s="6" t="s">
        <v>356</v>
      </c>
      <c r="D145" s="34"/>
      <c r="E145" s="54">
        <v>6.7</v>
      </c>
      <c r="F145" s="37" t="s">
        <v>311</v>
      </c>
    </row>
    <row r="146" spans="1:6" ht="15.75" x14ac:dyDescent="0.25">
      <c r="A146" s="4" t="s">
        <v>495</v>
      </c>
      <c r="B146" s="23" t="s">
        <v>402</v>
      </c>
      <c r="C146" s="6" t="s">
        <v>1</v>
      </c>
      <c r="D146" s="34"/>
      <c r="E146" s="54">
        <v>13.4</v>
      </c>
      <c r="F146" s="37" t="s">
        <v>311</v>
      </c>
    </row>
    <row r="147" spans="1:6" ht="15.75" x14ac:dyDescent="0.25">
      <c r="A147" s="4" t="s">
        <v>496</v>
      </c>
      <c r="B147" s="23" t="s">
        <v>403</v>
      </c>
      <c r="C147" s="6" t="s">
        <v>1</v>
      </c>
      <c r="D147" s="34"/>
      <c r="E147" s="54">
        <v>13.4</v>
      </c>
      <c r="F147" s="37" t="s">
        <v>311</v>
      </c>
    </row>
    <row r="148" spans="1:6" ht="15.75" x14ac:dyDescent="0.25">
      <c r="A148" s="4" t="s">
        <v>497</v>
      </c>
      <c r="B148" s="23" t="s">
        <v>404</v>
      </c>
      <c r="C148" s="6" t="s">
        <v>1</v>
      </c>
      <c r="D148" s="34"/>
      <c r="E148" s="54">
        <v>6.1640000000000006</v>
      </c>
      <c r="F148" s="37" t="s">
        <v>311</v>
      </c>
    </row>
    <row r="149" spans="1:6" ht="15.75" x14ac:dyDescent="0.25">
      <c r="A149" s="4" t="s">
        <v>498</v>
      </c>
      <c r="B149" s="23" t="s">
        <v>405</v>
      </c>
      <c r="C149" s="6" t="s">
        <v>1</v>
      </c>
      <c r="D149" s="34"/>
      <c r="E149" s="54">
        <v>10.72</v>
      </c>
      <c r="F149" s="37" t="s">
        <v>311</v>
      </c>
    </row>
    <row r="150" spans="1:6" ht="15.75" x14ac:dyDescent="0.25">
      <c r="A150" s="4" t="s">
        <v>499</v>
      </c>
      <c r="B150" s="23" t="s">
        <v>406</v>
      </c>
      <c r="C150" s="6" t="s">
        <v>1</v>
      </c>
      <c r="D150" s="34"/>
      <c r="E150" s="54">
        <v>9.1120000000000001</v>
      </c>
      <c r="F150" s="37" t="s">
        <v>311</v>
      </c>
    </row>
    <row r="151" spans="1:6" ht="15.75" x14ac:dyDescent="0.25">
      <c r="A151" s="4" t="s">
        <v>500</v>
      </c>
      <c r="B151" s="23" t="s">
        <v>407</v>
      </c>
      <c r="C151" s="6" t="s">
        <v>1</v>
      </c>
      <c r="D151" s="34"/>
      <c r="E151" s="54">
        <v>9.3800000000000008</v>
      </c>
      <c r="F151" s="37" t="s">
        <v>311</v>
      </c>
    </row>
    <row r="152" spans="1:6" ht="15.75" x14ac:dyDescent="0.25">
      <c r="A152" s="4" t="s">
        <v>501</v>
      </c>
      <c r="B152" s="23" t="s">
        <v>408</v>
      </c>
      <c r="C152" s="6" t="s">
        <v>1</v>
      </c>
      <c r="D152" s="34"/>
      <c r="E152" s="54">
        <v>4.556</v>
      </c>
      <c r="F152" s="37" t="s">
        <v>311</v>
      </c>
    </row>
    <row r="153" spans="1:6" ht="15.75" x14ac:dyDescent="0.25">
      <c r="A153" s="4" t="s">
        <v>502</v>
      </c>
      <c r="B153" s="23" t="s">
        <v>409</v>
      </c>
      <c r="C153" s="6" t="s">
        <v>1</v>
      </c>
      <c r="D153" s="34"/>
      <c r="E153" s="54">
        <v>1.34</v>
      </c>
      <c r="F153" s="37" t="s">
        <v>311</v>
      </c>
    </row>
    <row r="154" spans="1:6" ht="15.75" x14ac:dyDescent="0.25">
      <c r="A154" s="4" t="s">
        <v>503</v>
      </c>
      <c r="B154" s="23" t="s">
        <v>410</v>
      </c>
      <c r="C154" s="6" t="s">
        <v>1</v>
      </c>
      <c r="D154" s="34"/>
      <c r="E154" s="54">
        <v>1.34</v>
      </c>
      <c r="F154" s="37" t="s">
        <v>311</v>
      </c>
    </row>
    <row r="155" spans="1:6" ht="15.75" x14ac:dyDescent="0.25">
      <c r="A155" s="4" t="s">
        <v>504</v>
      </c>
      <c r="B155" s="23" t="s">
        <v>411</v>
      </c>
      <c r="C155" s="6" t="s">
        <v>1</v>
      </c>
      <c r="D155" s="34"/>
      <c r="E155" s="54">
        <v>8.0400000000000009</v>
      </c>
      <c r="F155" s="37" t="s">
        <v>311</v>
      </c>
    </row>
    <row r="156" spans="1:6" ht="15.75" x14ac:dyDescent="0.25">
      <c r="A156" s="4" t="s">
        <v>505</v>
      </c>
      <c r="B156" s="23" t="s">
        <v>412</v>
      </c>
      <c r="C156" s="6" t="s">
        <v>1</v>
      </c>
      <c r="D156" s="34"/>
      <c r="E156" s="54">
        <v>13.132000000000001</v>
      </c>
      <c r="F156" s="37" t="s">
        <v>311</v>
      </c>
    </row>
    <row r="157" spans="1:6" ht="15.75" x14ac:dyDescent="0.25">
      <c r="A157" s="4" t="s">
        <v>506</v>
      </c>
      <c r="B157" s="23" t="s">
        <v>413</v>
      </c>
      <c r="C157" s="6" t="s">
        <v>1</v>
      </c>
      <c r="D157" s="34"/>
      <c r="E157" s="54">
        <v>1.34</v>
      </c>
      <c r="F157" s="37" t="s">
        <v>311</v>
      </c>
    </row>
    <row r="158" spans="1:6" ht="15.75" x14ac:dyDescent="0.25">
      <c r="A158" s="4" t="s">
        <v>507</v>
      </c>
      <c r="B158" s="23" t="s">
        <v>414</v>
      </c>
      <c r="C158" s="6" t="s">
        <v>1</v>
      </c>
      <c r="D158" s="34"/>
      <c r="E158" s="54">
        <v>4.556</v>
      </c>
      <c r="F158" s="37" t="s">
        <v>311</v>
      </c>
    </row>
    <row r="159" spans="1:6" ht="15.75" x14ac:dyDescent="0.25">
      <c r="A159" s="4" t="s">
        <v>508</v>
      </c>
      <c r="B159" s="23" t="s">
        <v>415</v>
      </c>
      <c r="C159" s="6" t="s">
        <v>1</v>
      </c>
      <c r="D159" s="34"/>
      <c r="E159" s="54">
        <v>9.9160000000000004</v>
      </c>
      <c r="F159" s="37" t="s">
        <v>311</v>
      </c>
    </row>
    <row r="160" spans="1:6" ht="15.75" x14ac:dyDescent="0.25">
      <c r="A160" s="4" t="s">
        <v>509</v>
      </c>
      <c r="B160" s="23" t="s">
        <v>416</v>
      </c>
      <c r="C160" s="6" t="s">
        <v>1</v>
      </c>
      <c r="D160" s="34"/>
      <c r="E160" s="54">
        <v>4.8239999999999998</v>
      </c>
      <c r="F160" s="37" t="s">
        <v>311</v>
      </c>
    </row>
    <row r="161" spans="1:6" ht="15.75" x14ac:dyDescent="0.25">
      <c r="A161" s="4" t="s">
        <v>510</v>
      </c>
      <c r="B161" s="23" t="s">
        <v>417</v>
      </c>
      <c r="C161" s="6" t="s">
        <v>1</v>
      </c>
      <c r="D161" s="34"/>
      <c r="E161" s="54">
        <v>53.6</v>
      </c>
      <c r="F161" s="37" t="s">
        <v>311</v>
      </c>
    </row>
    <row r="162" spans="1:6" ht="15.75" x14ac:dyDescent="0.25">
      <c r="A162" s="4" t="s">
        <v>511</v>
      </c>
      <c r="B162" s="23" t="s">
        <v>418</v>
      </c>
      <c r="C162" s="6" t="s">
        <v>1</v>
      </c>
      <c r="D162" s="34"/>
      <c r="E162" s="54">
        <v>26.8</v>
      </c>
      <c r="F162" s="37" t="s">
        <v>311</v>
      </c>
    </row>
    <row r="163" spans="1:6" ht="15.75" x14ac:dyDescent="0.25">
      <c r="A163" s="4" t="s">
        <v>512</v>
      </c>
      <c r="B163" s="23" t="s">
        <v>419</v>
      </c>
      <c r="C163" s="6" t="s">
        <v>1</v>
      </c>
      <c r="D163" s="34"/>
      <c r="E163" s="54">
        <v>58.96</v>
      </c>
      <c r="F163" s="37" t="s">
        <v>311</v>
      </c>
    </row>
    <row r="164" spans="1:6" ht="15.75" x14ac:dyDescent="0.25">
      <c r="A164" s="4" t="s">
        <v>513</v>
      </c>
      <c r="B164" s="23" t="s">
        <v>420</v>
      </c>
      <c r="C164" s="6" t="s">
        <v>1</v>
      </c>
      <c r="D164" s="34"/>
      <c r="E164" s="54">
        <v>29.48</v>
      </c>
      <c r="F164" s="37" t="s">
        <v>311</v>
      </c>
    </row>
    <row r="165" spans="1:6" ht="15.75" x14ac:dyDescent="0.25">
      <c r="A165" s="4" t="s">
        <v>514</v>
      </c>
      <c r="B165" s="23" t="s">
        <v>421</v>
      </c>
      <c r="C165" s="6" t="s">
        <v>1</v>
      </c>
      <c r="D165" s="34"/>
      <c r="E165" s="54">
        <v>8.3079999999999998</v>
      </c>
      <c r="F165" s="37" t="s">
        <v>311</v>
      </c>
    </row>
    <row r="166" spans="1:6" ht="15.75" x14ac:dyDescent="0.25">
      <c r="A166" s="4" t="s">
        <v>515</v>
      </c>
      <c r="B166" s="23" t="s">
        <v>422</v>
      </c>
      <c r="C166" s="6" t="s">
        <v>1</v>
      </c>
      <c r="D166" s="34"/>
      <c r="E166" s="54">
        <v>7.2360000000000007</v>
      </c>
      <c r="F166" s="37" t="s">
        <v>311</v>
      </c>
    </row>
    <row r="167" spans="1:6" ht="15.75" x14ac:dyDescent="0.25">
      <c r="A167" s="4" t="s">
        <v>516</v>
      </c>
      <c r="B167" s="23" t="s">
        <v>423</v>
      </c>
      <c r="C167" s="6" t="s">
        <v>1</v>
      </c>
      <c r="D167" s="34"/>
      <c r="E167" s="54">
        <v>12.864000000000001</v>
      </c>
      <c r="F167" s="37" t="s">
        <v>311</v>
      </c>
    </row>
    <row r="168" spans="1:6" ht="15.75" x14ac:dyDescent="0.25">
      <c r="A168" s="4" t="s">
        <v>517</v>
      </c>
      <c r="B168" s="23" t="s">
        <v>424</v>
      </c>
      <c r="C168" s="6" t="s">
        <v>1</v>
      </c>
      <c r="D168" s="34"/>
      <c r="E168" s="54">
        <v>16.080000000000002</v>
      </c>
      <c r="F168" s="37" t="s">
        <v>311</v>
      </c>
    </row>
    <row r="169" spans="1:6" ht="15.75" x14ac:dyDescent="0.25">
      <c r="A169" s="4" t="s">
        <v>518</v>
      </c>
      <c r="B169" s="23" t="s">
        <v>425</v>
      </c>
      <c r="C169" s="6" t="s">
        <v>1</v>
      </c>
      <c r="D169" s="34"/>
      <c r="E169" s="54">
        <v>10.72</v>
      </c>
      <c r="F169" s="37" t="s">
        <v>311</v>
      </c>
    </row>
    <row r="170" spans="1:6" ht="15.75" x14ac:dyDescent="0.25">
      <c r="A170" s="4" t="s">
        <v>519</v>
      </c>
      <c r="B170" s="23" t="s">
        <v>426</v>
      </c>
      <c r="C170" s="6" t="s">
        <v>1</v>
      </c>
      <c r="D170" s="34"/>
      <c r="E170" s="54">
        <v>10.72</v>
      </c>
      <c r="F170" s="37" t="s">
        <v>311</v>
      </c>
    </row>
    <row r="171" spans="1:6" ht="15.75" x14ac:dyDescent="0.25">
      <c r="A171" s="4" t="s">
        <v>520</v>
      </c>
      <c r="B171" s="23" t="s">
        <v>85</v>
      </c>
      <c r="C171" s="6" t="s">
        <v>1</v>
      </c>
      <c r="D171" s="34"/>
      <c r="E171" s="54">
        <v>42.88</v>
      </c>
      <c r="F171" s="37" t="s">
        <v>311</v>
      </c>
    </row>
    <row r="172" spans="1:6" ht="15.75" x14ac:dyDescent="0.25">
      <c r="A172" s="4" t="s">
        <v>521</v>
      </c>
      <c r="B172" s="23" t="s">
        <v>427</v>
      </c>
      <c r="C172" s="6" t="s">
        <v>1</v>
      </c>
      <c r="D172" s="34"/>
      <c r="E172" s="54">
        <v>21.44</v>
      </c>
      <c r="F172" s="37" t="s">
        <v>311</v>
      </c>
    </row>
    <row r="173" spans="1:6" ht="15.75" x14ac:dyDescent="0.25">
      <c r="A173" s="4" t="s">
        <v>522</v>
      </c>
      <c r="B173" s="23" t="s">
        <v>355</v>
      </c>
      <c r="C173" s="6" t="s">
        <v>356</v>
      </c>
      <c r="D173" s="34"/>
      <c r="E173" s="54">
        <v>1.34</v>
      </c>
      <c r="F173" s="37" t="s">
        <v>311</v>
      </c>
    </row>
    <row r="174" spans="1:6" ht="15.75" x14ac:dyDescent="0.25">
      <c r="A174" s="4" t="s">
        <v>523</v>
      </c>
      <c r="B174" s="23" t="s">
        <v>357</v>
      </c>
      <c r="C174" s="6" t="s">
        <v>356</v>
      </c>
      <c r="D174" s="34"/>
      <c r="E174" s="54">
        <v>2.1440000000000001</v>
      </c>
      <c r="F174" s="37" t="s">
        <v>311</v>
      </c>
    </row>
    <row r="175" spans="1:6" ht="15.75" x14ac:dyDescent="0.25">
      <c r="A175" s="4" t="s">
        <v>524</v>
      </c>
      <c r="B175" s="23" t="s">
        <v>358</v>
      </c>
      <c r="C175" s="6" t="s">
        <v>356</v>
      </c>
      <c r="D175" s="34"/>
      <c r="E175" s="54">
        <v>4.2880000000000003</v>
      </c>
      <c r="F175" s="37" t="s">
        <v>311</v>
      </c>
    </row>
    <row r="176" spans="1:6" ht="15.75" x14ac:dyDescent="0.25">
      <c r="A176" s="4" t="s">
        <v>525</v>
      </c>
      <c r="B176" s="23" t="s">
        <v>359</v>
      </c>
      <c r="C176" s="6" t="s">
        <v>356</v>
      </c>
      <c r="D176" s="34"/>
      <c r="E176" s="54">
        <v>0.53600000000000003</v>
      </c>
      <c r="F176" s="37" t="s">
        <v>311</v>
      </c>
    </row>
    <row r="177" spans="1:6" ht="15.75" x14ac:dyDescent="0.25">
      <c r="A177" s="4" t="s">
        <v>526</v>
      </c>
      <c r="B177" s="23" t="s">
        <v>360</v>
      </c>
      <c r="C177" s="6" t="s">
        <v>356</v>
      </c>
      <c r="D177" s="34"/>
      <c r="E177" s="54">
        <v>0.80400000000000005</v>
      </c>
      <c r="F177" s="37" t="s">
        <v>311</v>
      </c>
    </row>
    <row r="178" spans="1:6" ht="15.75" x14ac:dyDescent="0.25">
      <c r="A178" s="4" t="s">
        <v>527</v>
      </c>
      <c r="B178" s="23" t="s">
        <v>361</v>
      </c>
      <c r="C178" s="6" t="s">
        <v>356</v>
      </c>
      <c r="D178" s="34"/>
      <c r="E178" s="54">
        <v>0.80400000000000005</v>
      </c>
      <c r="F178" s="37" t="s">
        <v>311</v>
      </c>
    </row>
    <row r="179" spans="1:6" ht="15.75" x14ac:dyDescent="0.25">
      <c r="A179" s="4" t="s">
        <v>528</v>
      </c>
      <c r="B179" s="23" t="s">
        <v>362</v>
      </c>
      <c r="C179" s="6" t="s">
        <v>356</v>
      </c>
      <c r="D179" s="34"/>
      <c r="E179" s="54">
        <v>0.80400000000000005</v>
      </c>
      <c r="F179" s="37" t="s">
        <v>311</v>
      </c>
    </row>
    <row r="180" spans="1:6" ht="15.75" x14ac:dyDescent="0.25">
      <c r="A180" s="4" t="s">
        <v>529</v>
      </c>
      <c r="B180" s="23" t="s">
        <v>363</v>
      </c>
      <c r="C180" s="6" t="s">
        <v>1</v>
      </c>
      <c r="D180" s="34"/>
      <c r="E180" s="54">
        <v>6.7</v>
      </c>
      <c r="F180" s="37" t="s">
        <v>311</v>
      </c>
    </row>
    <row r="181" spans="1:6" ht="15.75" x14ac:dyDescent="0.25">
      <c r="A181" s="4" t="s">
        <v>530</v>
      </c>
      <c r="B181" s="23" t="s">
        <v>364</v>
      </c>
      <c r="C181" s="6" t="s">
        <v>1</v>
      </c>
      <c r="D181" s="34"/>
      <c r="E181" s="54">
        <v>9.9160000000000004</v>
      </c>
      <c r="F181" s="37" t="s">
        <v>311</v>
      </c>
    </row>
    <row r="182" spans="1:6" ht="15.75" x14ac:dyDescent="0.25">
      <c r="A182" s="4" t="s">
        <v>531</v>
      </c>
      <c r="B182" s="23" t="s">
        <v>365</v>
      </c>
      <c r="C182" s="6" t="s">
        <v>356</v>
      </c>
      <c r="D182" s="34"/>
      <c r="E182" s="54">
        <v>1.34</v>
      </c>
      <c r="F182" s="37" t="s">
        <v>311</v>
      </c>
    </row>
    <row r="183" spans="1:6" ht="15.75" x14ac:dyDescent="0.25">
      <c r="A183" s="4" t="s">
        <v>532</v>
      </c>
      <c r="B183" s="23" t="s">
        <v>366</v>
      </c>
      <c r="C183" s="6" t="s">
        <v>1</v>
      </c>
      <c r="D183" s="34"/>
      <c r="E183" s="54">
        <v>2.68</v>
      </c>
      <c r="F183" s="37" t="s">
        <v>311</v>
      </c>
    </row>
    <row r="184" spans="1:6" ht="15.75" x14ac:dyDescent="0.25">
      <c r="A184" s="4" t="s">
        <v>533</v>
      </c>
      <c r="B184" s="23" t="s">
        <v>367</v>
      </c>
      <c r="C184" s="6" t="s">
        <v>1</v>
      </c>
      <c r="D184" s="34"/>
      <c r="E184" s="54">
        <v>1.8760000000000001</v>
      </c>
      <c r="F184" s="37" t="s">
        <v>311</v>
      </c>
    </row>
    <row r="185" spans="1:6" ht="15.75" x14ac:dyDescent="0.25">
      <c r="A185" s="4" t="s">
        <v>534</v>
      </c>
      <c r="B185" s="23" t="s">
        <v>368</v>
      </c>
      <c r="C185" s="6" t="s">
        <v>1</v>
      </c>
      <c r="D185" s="34"/>
      <c r="E185" s="54">
        <v>16.080000000000002</v>
      </c>
      <c r="F185" s="37" t="s">
        <v>311</v>
      </c>
    </row>
    <row r="186" spans="1:6" ht="15.75" x14ac:dyDescent="0.25">
      <c r="A186" s="4" t="s">
        <v>535</v>
      </c>
      <c r="B186" s="23" t="s">
        <v>369</v>
      </c>
      <c r="C186" s="6" t="s">
        <v>1</v>
      </c>
      <c r="D186" s="34"/>
      <c r="E186" s="54">
        <v>24.12</v>
      </c>
      <c r="F186" s="37" t="s">
        <v>311</v>
      </c>
    </row>
    <row r="187" spans="1:6" ht="15.75" x14ac:dyDescent="0.25">
      <c r="A187" s="4" t="s">
        <v>536</v>
      </c>
      <c r="B187" s="23" t="s">
        <v>370</v>
      </c>
      <c r="C187" s="6" t="s">
        <v>1</v>
      </c>
      <c r="D187" s="34"/>
      <c r="E187" s="54">
        <v>10.72</v>
      </c>
      <c r="F187" s="37" t="s">
        <v>311</v>
      </c>
    </row>
    <row r="188" spans="1:6" ht="15.75" x14ac:dyDescent="0.25">
      <c r="A188" s="4" t="s">
        <v>537</v>
      </c>
      <c r="B188" s="23" t="s">
        <v>371</v>
      </c>
      <c r="C188" s="6" t="s">
        <v>1</v>
      </c>
      <c r="D188" s="34"/>
      <c r="E188" s="54">
        <v>12.06</v>
      </c>
      <c r="F188" s="37" t="s">
        <v>311</v>
      </c>
    </row>
    <row r="189" spans="1:6" ht="15.75" x14ac:dyDescent="0.25">
      <c r="A189" s="4" t="s">
        <v>538</v>
      </c>
      <c r="B189" s="23" t="s">
        <v>372</v>
      </c>
      <c r="C189" s="6" t="s">
        <v>1</v>
      </c>
      <c r="D189" s="34"/>
      <c r="E189" s="54">
        <v>1.0720000000000001</v>
      </c>
      <c r="F189" s="37" t="s">
        <v>311</v>
      </c>
    </row>
    <row r="190" spans="1:6" ht="15.75" x14ac:dyDescent="0.25">
      <c r="A190" s="4" t="s">
        <v>539</v>
      </c>
      <c r="B190" s="23" t="s">
        <v>373</v>
      </c>
      <c r="C190" s="6" t="s">
        <v>1</v>
      </c>
      <c r="D190" s="34"/>
      <c r="E190" s="54">
        <v>1.34</v>
      </c>
      <c r="F190" s="37" t="s">
        <v>311</v>
      </c>
    </row>
    <row r="191" spans="1:6" ht="15.75" x14ac:dyDescent="0.25">
      <c r="A191" s="4" t="s">
        <v>540</v>
      </c>
      <c r="B191" s="23" t="s">
        <v>374</v>
      </c>
      <c r="C191" s="6" t="s">
        <v>1</v>
      </c>
      <c r="D191" s="34"/>
      <c r="E191" s="54">
        <v>1.6080000000000001</v>
      </c>
      <c r="F191" s="37" t="s">
        <v>311</v>
      </c>
    </row>
    <row r="192" spans="1:6" ht="15.75" x14ac:dyDescent="0.25">
      <c r="A192" s="4" t="s">
        <v>541</v>
      </c>
      <c r="B192" s="23" t="s">
        <v>375</v>
      </c>
      <c r="C192" s="6" t="s">
        <v>1</v>
      </c>
      <c r="D192" s="34"/>
      <c r="E192" s="54">
        <v>1.8760000000000001</v>
      </c>
      <c r="F192" s="37" t="s">
        <v>311</v>
      </c>
    </row>
    <row r="193" spans="1:6" ht="15.75" x14ac:dyDescent="0.25">
      <c r="A193" s="4" t="s">
        <v>542</v>
      </c>
      <c r="B193" s="23" t="s">
        <v>376</v>
      </c>
      <c r="C193" s="6" t="s">
        <v>1</v>
      </c>
      <c r="D193" s="34"/>
      <c r="E193" s="54">
        <v>6.7</v>
      </c>
      <c r="F193" s="37" t="s">
        <v>311</v>
      </c>
    </row>
    <row r="194" spans="1:6" ht="15.75" x14ac:dyDescent="0.25">
      <c r="A194" s="4" t="s">
        <v>543</v>
      </c>
      <c r="B194" s="23" t="s">
        <v>377</v>
      </c>
      <c r="C194" s="6" t="s">
        <v>1</v>
      </c>
      <c r="D194" s="34"/>
      <c r="E194" s="54">
        <v>5.36</v>
      </c>
      <c r="F194" s="37" t="s">
        <v>311</v>
      </c>
    </row>
    <row r="195" spans="1:6" ht="15.75" x14ac:dyDescent="0.25">
      <c r="A195" s="4" t="s">
        <v>544</v>
      </c>
      <c r="B195" s="23" t="s">
        <v>378</v>
      </c>
      <c r="C195" s="6" t="s">
        <v>1</v>
      </c>
      <c r="D195" s="34"/>
      <c r="E195" s="54">
        <v>6.1640000000000006</v>
      </c>
      <c r="F195" s="37" t="s">
        <v>311</v>
      </c>
    </row>
    <row r="196" spans="1:6" ht="15.75" x14ac:dyDescent="0.25">
      <c r="A196" s="4" t="s">
        <v>545</v>
      </c>
      <c r="B196" s="23" t="s">
        <v>379</v>
      </c>
      <c r="C196" s="6" t="s">
        <v>1</v>
      </c>
      <c r="D196" s="34"/>
      <c r="E196" s="54">
        <v>4.2880000000000003</v>
      </c>
      <c r="F196" s="37" t="s">
        <v>311</v>
      </c>
    </row>
    <row r="197" spans="1:6" ht="15.75" x14ac:dyDescent="0.25">
      <c r="A197" s="4" t="s">
        <v>546</v>
      </c>
      <c r="B197" s="23" t="s">
        <v>380</v>
      </c>
      <c r="C197" s="6" t="s">
        <v>1</v>
      </c>
      <c r="D197" s="34"/>
      <c r="E197" s="54">
        <v>4.2880000000000003</v>
      </c>
      <c r="F197" s="37" t="s">
        <v>311</v>
      </c>
    </row>
    <row r="198" spans="1:6" ht="15.75" x14ac:dyDescent="0.25">
      <c r="A198" s="4" t="s">
        <v>547</v>
      </c>
      <c r="B198" s="23" t="s">
        <v>381</v>
      </c>
      <c r="C198" s="6" t="s">
        <v>1</v>
      </c>
      <c r="D198" s="34"/>
      <c r="E198" s="54">
        <v>4.0200000000000005</v>
      </c>
      <c r="F198" s="37" t="s">
        <v>311</v>
      </c>
    </row>
    <row r="199" spans="1:6" ht="15.75" x14ac:dyDescent="0.25">
      <c r="A199" s="4" t="s">
        <v>548</v>
      </c>
      <c r="B199" s="23" t="s">
        <v>382</v>
      </c>
      <c r="C199" s="6" t="s">
        <v>1</v>
      </c>
      <c r="D199" s="34"/>
      <c r="E199" s="54">
        <v>2.68</v>
      </c>
      <c r="F199" s="37" t="s">
        <v>311</v>
      </c>
    </row>
    <row r="200" spans="1:6" ht="15.75" x14ac:dyDescent="0.25">
      <c r="A200" s="4" t="s">
        <v>549</v>
      </c>
      <c r="B200" s="23" t="s">
        <v>383</v>
      </c>
      <c r="C200" s="6" t="s">
        <v>1</v>
      </c>
      <c r="D200" s="34"/>
      <c r="E200" s="54">
        <v>2.68</v>
      </c>
      <c r="F200" s="37" t="s">
        <v>311</v>
      </c>
    </row>
    <row r="201" spans="1:6" ht="15.75" x14ac:dyDescent="0.25">
      <c r="A201" s="4" t="s">
        <v>550</v>
      </c>
      <c r="B201" s="23" t="s">
        <v>384</v>
      </c>
      <c r="C201" s="6" t="s">
        <v>1</v>
      </c>
      <c r="D201" s="34"/>
      <c r="E201" s="54">
        <v>3.484</v>
      </c>
      <c r="F201" s="37" t="s">
        <v>311</v>
      </c>
    </row>
    <row r="202" spans="1:6" ht="15.75" x14ac:dyDescent="0.25">
      <c r="A202" s="4" t="s">
        <v>551</v>
      </c>
      <c r="B202" s="23" t="s">
        <v>428</v>
      </c>
      <c r="C202" s="6" t="s">
        <v>1</v>
      </c>
      <c r="D202" s="34"/>
      <c r="E202" s="54">
        <v>2.4119999999999999</v>
      </c>
      <c r="F202" s="37" t="s">
        <v>311</v>
      </c>
    </row>
    <row r="203" spans="1:6" ht="15.75" x14ac:dyDescent="0.25">
      <c r="A203" s="4" t="s">
        <v>552</v>
      </c>
      <c r="B203" s="23" t="s">
        <v>429</v>
      </c>
      <c r="C203" s="6" t="s">
        <v>1</v>
      </c>
      <c r="D203" s="34"/>
      <c r="E203" s="54">
        <v>2.4119999999999999</v>
      </c>
      <c r="F203" s="37" t="s">
        <v>311</v>
      </c>
    </row>
    <row r="204" spans="1:6" ht="15.75" x14ac:dyDescent="0.25">
      <c r="A204" s="4" t="s">
        <v>553</v>
      </c>
      <c r="B204" s="23" t="s">
        <v>430</v>
      </c>
      <c r="C204" s="6" t="s">
        <v>82</v>
      </c>
      <c r="D204" s="34"/>
      <c r="E204" s="54">
        <v>1.0720000000000001</v>
      </c>
      <c r="F204" s="37" t="s">
        <v>311</v>
      </c>
    </row>
    <row r="205" spans="1:6" ht="15.75" x14ac:dyDescent="0.25">
      <c r="A205" s="4" t="s">
        <v>554</v>
      </c>
      <c r="B205" s="23" t="s">
        <v>431</v>
      </c>
      <c r="C205" s="6" t="s">
        <v>1</v>
      </c>
      <c r="D205" s="34"/>
      <c r="E205" s="54">
        <v>2.68</v>
      </c>
      <c r="F205" s="37" t="s">
        <v>311</v>
      </c>
    </row>
    <row r="206" spans="1:6" ht="15.75" x14ac:dyDescent="0.25">
      <c r="A206" s="4" t="s">
        <v>555</v>
      </c>
      <c r="B206" s="23" t="s">
        <v>432</v>
      </c>
      <c r="C206" s="6" t="s">
        <v>1</v>
      </c>
      <c r="D206" s="34"/>
      <c r="E206" s="54">
        <v>1.34</v>
      </c>
      <c r="F206" s="37" t="s">
        <v>311</v>
      </c>
    </row>
    <row r="207" spans="1:6" ht="15.75" x14ac:dyDescent="0.25">
      <c r="A207" s="4" t="s">
        <v>556</v>
      </c>
      <c r="B207" s="23" t="s">
        <v>433</v>
      </c>
      <c r="C207" s="6" t="s">
        <v>1</v>
      </c>
      <c r="D207" s="34"/>
      <c r="E207" s="54">
        <v>1.34</v>
      </c>
      <c r="F207" s="37" t="s">
        <v>311</v>
      </c>
    </row>
    <row r="208" spans="1:6" ht="15.75" x14ac:dyDescent="0.25">
      <c r="A208" s="4" t="s">
        <v>557</v>
      </c>
      <c r="B208" s="23" t="s">
        <v>434</v>
      </c>
      <c r="C208" s="6" t="s">
        <v>1</v>
      </c>
      <c r="D208" s="34"/>
      <c r="E208" s="54">
        <v>1.34</v>
      </c>
      <c r="F208" s="37" t="s">
        <v>311</v>
      </c>
    </row>
    <row r="209" spans="1:6" ht="15.75" x14ac:dyDescent="0.25">
      <c r="A209" s="4" t="s">
        <v>558</v>
      </c>
      <c r="B209" s="23" t="s">
        <v>435</v>
      </c>
      <c r="C209" s="6" t="s">
        <v>1</v>
      </c>
      <c r="D209" s="34"/>
      <c r="E209" s="54">
        <v>1.34</v>
      </c>
      <c r="F209" s="37" t="s">
        <v>311</v>
      </c>
    </row>
    <row r="210" spans="1:6" ht="15.75" x14ac:dyDescent="0.25">
      <c r="A210" s="4" t="s">
        <v>559</v>
      </c>
      <c r="B210" s="23" t="s">
        <v>436</v>
      </c>
      <c r="C210" s="6" t="s">
        <v>1</v>
      </c>
      <c r="D210" s="34"/>
      <c r="E210" s="54">
        <v>1.34</v>
      </c>
      <c r="F210" s="37" t="s">
        <v>311</v>
      </c>
    </row>
    <row r="211" spans="1:6" ht="15.75" x14ac:dyDescent="0.25">
      <c r="A211" s="4" t="s">
        <v>560</v>
      </c>
      <c r="B211" s="23" t="s">
        <v>437</v>
      </c>
      <c r="C211" s="6" t="s">
        <v>1</v>
      </c>
      <c r="D211" s="34"/>
      <c r="E211" s="54">
        <v>1.34</v>
      </c>
      <c r="F211" s="37" t="s">
        <v>311</v>
      </c>
    </row>
    <row r="212" spans="1:6" ht="15.75" x14ac:dyDescent="0.25">
      <c r="A212" s="4" t="s">
        <v>561</v>
      </c>
      <c r="B212" s="23" t="s">
        <v>438</v>
      </c>
      <c r="C212" s="6" t="s">
        <v>1</v>
      </c>
      <c r="D212" s="34"/>
      <c r="E212" s="54">
        <v>6.7</v>
      </c>
      <c r="F212" s="37" t="s">
        <v>311</v>
      </c>
    </row>
    <row r="213" spans="1:6" ht="15.75" x14ac:dyDescent="0.25">
      <c r="A213" s="4" t="s">
        <v>562</v>
      </c>
      <c r="B213" s="23" t="s">
        <v>439</v>
      </c>
      <c r="C213" s="6" t="s">
        <v>1</v>
      </c>
      <c r="D213" s="34"/>
      <c r="E213" s="54">
        <v>4.0200000000000005</v>
      </c>
      <c r="F213" s="37" t="s">
        <v>311</v>
      </c>
    </row>
    <row r="214" spans="1:6" ht="15.75" x14ac:dyDescent="0.25">
      <c r="A214" s="4" t="s">
        <v>563</v>
      </c>
      <c r="B214" s="23" t="s">
        <v>440</v>
      </c>
      <c r="C214" s="6" t="s">
        <v>1</v>
      </c>
      <c r="D214" s="34"/>
      <c r="E214" s="54">
        <v>5.36</v>
      </c>
      <c r="F214" s="37" t="s">
        <v>311</v>
      </c>
    </row>
    <row r="215" spans="1:6" ht="15.75" x14ac:dyDescent="0.25">
      <c r="A215" s="4" t="s">
        <v>564</v>
      </c>
      <c r="B215" s="23" t="s">
        <v>441</v>
      </c>
      <c r="C215" s="6" t="s">
        <v>1</v>
      </c>
      <c r="D215" s="34"/>
      <c r="E215" s="54">
        <v>5.8960000000000008</v>
      </c>
      <c r="F215" s="37" t="s">
        <v>311</v>
      </c>
    </row>
    <row r="216" spans="1:6" ht="15.75" x14ac:dyDescent="0.25">
      <c r="A216" s="4" t="s">
        <v>565</v>
      </c>
      <c r="B216" s="23" t="s">
        <v>442</v>
      </c>
      <c r="C216" s="6" t="s">
        <v>1</v>
      </c>
      <c r="D216" s="34"/>
      <c r="E216" s="54">
        <v>5.8960000000000008</v>
      </c>
      <c r="F216" s="37" t="s">
        <v>311</v>
      </c>
    </row>
    <row r="217" spans="1:6" ht="15.75" x14ac:dyDescent="0.25">
      <c r="A217" s="4" t="s">
        <v>566</v>
      </c>
      <c r="B217" s="23" t="s">
        <v>443</v>
      </c>
      <c r="C217" s="6" t="s">
        <v>1</v>
      </c>
      <c r="D217" s="34"/>
      <c r="E217" s="54">
        <v>2.9480000000000004</v>
      </c>
      <c r="F217" s="37" t="s">
        <v>311</v>
      </c>
    </row>
    <row r="218" spans="1:6" ht="15.75" x14ac:dyDescent="0.25">
      <c r="A218" s="4" t="s">
        <v>567</v>
      </c>
      <c r="B218" s="23" t="s">
        <v>444</v>
      </c>
      <c r="C218" s="6" t="s">
        <v>1</v>
      </c>
      <c r="D218" s="34"/>
      <c r="E218" s="54">
        <v>5.6280000000000001</v>
      </c>
      <c r="F218" s="37" t="s">
        <v>311</v>
      </c>
    </row>
    <row r="219" spans="1:6" ht="15.75" x14ac:dyDescent="0.25">
      <c r="A219" s="4" t="s">
        <v>568</v>
      </c>
      <c r="B219" s="23" t="s">
        <v>445</v>
      </c>
      <c r="C219" s="6" t="s">
        <v>1</v>
      </c>
      <c r="D219" s="34"/>
      <c r="E219" s="54">
        <v>6.1640000000000006</v>
      </c>
      <c r="F219" s="37" t="s">
        <v>311</v>
      </c>
    </row>
    <row r="220" spans="1:6" ht="15.75" x14ac:dyDescent="0.25">
      <c r="A220" s="4" t="s">
        <v>569</v>
      </c>
      <c r="B220" s="23" t="s">
        <v>446</v>
      </c>
      <c r="C220" s="6" t="s">
        <v>1</v>
      </c>
      <c r="D220" s="34"/>
      <c r="E220" s="54">
        <v>6.7</v>
      </c>
      <c r="F220" s="37" t="s">
        <v>311</v>
      </c>
    </row>
    <row r="221" spans="1:6" ht="15.75" x14ac:dyDescent="0.25">
      <c r="A221" s="4" t="s">
        <v>570</v>
      </c>
      <c r="B221" s="23" t="s">
        <v>447</v>
      </c>
      <c r="C221" s="6" t="s">
        <v>1</v>
      </c>
      <c r="D221" s="34"/>
      <c r="E221" s="54">
        <v>7.2360000000000007</v>
      </c>
      <c r="F221" s="37" t="s">
        <v>311</v>
      </c>
    </row>
    <row r="222" spans="1:6" ht="15.75" x14ac:dyDescent="0.25">
      <c r="A222" s="4" t="s">
        <v>571</v>
      </c>
      <c r="B222" s="23" t="s">
        <v>448</v>
      </c>
      <c r="C222" s="6" t="s">
        <v>1</v>
      </c>
      <c r="D222" s="34"/>
      <c r="E222" s="54">
        <v>9.3800000000000008</v>
      </c>
      <c r="F222" s="37" t="s">
        <v>311</v>
      </c>
    </row>
    <row r="223" spans="1:6" ht="15.75" x14ac:dyDescent="0.25">
      <c r="A223" s="4" t="s">
        <v>572</v>
      </c>
      <c r="B223" s="23" t="s">
        <v>449</v>
      </c>
      <c r="C223" s="6" t="s">
        <v>1</v>
      </c>
      <c r="D223" s="34"/>
      <c r="E223" s="54">
        <v>7.2360000000000007</v>
      </c>
      <c r="F223" s="37" t="s">
        <v>311</v>
      </c>
    </row>
    <row r="224" spans="1:6" ht="15.75" x14ac:dyDescent="0.25">
      <c r="A224" s="4" t="s">
        <v>573</v>
      </c>
      <c r="B224" s="23" t="s">
        <v>450</v>
      </c>
      <c r="C224" s="6" t="s">
        <v>1</v>
      </c>
      <c r="D224" s="34"/>
      <c r="E224" s="54">
        <v>10.184000000000001</v>
      </c>
      <c r="F224" s="37" t="s">
        <v>311</v>
      </c>
    </row>
    <row r="225" spans="1:6" ht="15.75" x14ac:dyDescent="0.25">
      <c r="A225" s="4" t="s">
        <v>574</v>
      </c>
      <c r="B225" s="23" t="s">
        <v>451</v>
      </c>
      <c r="C225" s="6" t="s">
        <v>1</v>
      </c>
      <c r="D225" s="34"/>
      <c r="E225" s="54">
        <v>7.7720000000000002</v>
      </c>
      <c r="F225" s="37" t="s">
        <v>311</v>
      </c>
    </row>
    <row r="226" spans="1:6" ht="15.75" x14ac:dyDescent="0.25">
      <c r="A226" s="4" t="s">
        <v>575</v>
      </c>
      <c r="B226" s="23" t="s">
        <v>452</v>
      </c>
      <c r="C226" s="6" t="s">
        <v>1</v>
      </c>
      <c r="D226" s="34"/>
      <c r="E226" s="54">
        <v>9.3800000000000008</v>
      </c>
      <c r="F226" s="37" t="s">
        <v>311</v>
      </c>
    </row>
    <row r="227" spans="1:6" ht="15.75" x14ac:dyDescent="0.25">
      <c r="A227" s="4" t="s">
        <v>576</v>
      </c>
      <c r="B227" s="23" t="s">
        <v>453</v>
      </c>
      <c r="C227" s="6" t="s">
        <v>1</v>
      </c>
      <c r="D227" s="34"/>
      <c r="E227" s="54">
        <v>10.72</v>
      </c>
      <c r="F227" s="37" t="s">
        <v>311</v>
      </c>
    </row>
    <row r="228" spans="1:6" ht="15.75" x14ac:dyDescent="0.25">
      <c r="A228" s="4" t="s">
        <v>577</v>
      </c>
      <c r="B228" s="23" t="s">
        <v>454</v>
      </c>
      <c r="C228" s="6" t="s">
        <v>1</v>
      </c>
      <c r="D228" s="34"/>
      <c r="E228" s="54">
        <v>6.968</v>
      </c>
      <c r="F228" s="37" t="s">
        <v>311</v>
      </c>
    </row>
    <row r="229" spans="1:6" ht="15.75" x14ac:dyDescent="0.25">
      <c r="A229" s="4" t="s">
        <v>578</v>
      </c>
      <c r="B229" s="23" t="s">
        <v>455</v>
      </c>
      <c r="C229" s="6" t="s">
        <v>1</v>
      </c>
      <c r="D229" s="34"/>
      <c r="E229" s="54">
        <v>4.0200000000000005</v>
      </c>
      <c r="F229" s="37" t="s">
        <v>311</v>
      </c>
    </row>
    <row r="230" spans="1:6" ht="15.75" x14ac:dyDescent="0.25">
      <c r="A230" s="4" t="s">
        <v>579</v>
      </c>
      <c r="B230" s="23" t="s">
        <v>456</v>
      </c>
      <c r="C230" s="6" t="s">
        <v>1</v>
      </c>
      <c r="D230" s="34"/>
      <c r="E230" s="54">
        <v>4.0200000000000005</v>
      </c>
      <c r="F230" s="37" t="s">
        <v>311</v>
      </c>
    </row>
    <row r="231" spans="1:6" ht="15.75" x14ac:dyDescent="0.25">
      <c r="A231" s="4" t="s">
        <v>580</v>
      </c>
      <c r="B231" s="23" t="s">
        <v>457</v>
      </c>
      <c r="C231" s="6" t="s">
        <v>1</v>
      </c>
      <c r="D231" s="34"/>
      <c r="E231" s="54">
        <v>5.36</v>
      </c>
      <c r="F231" s="37" t="s">
        <v>311</v>
      </c>
    </row>
    <row r="232" spans="1:6" ht="15.75" x14ac:dyDescent="0.25">
      <c r="A232" s="4" t="s">
        <v>581</v>
      </c>
      <c r="B232" s="23" t="s">
        <v>458</v>
      </c>
      <c r="C232" s="6" t="s">
        <v>1</v>
      </c>
      <c r="D232" s="34"/>
      <c r="E232" s="54">
        <v>2.68</v>
      </c>
      <c r="F232" s="37" t="s">
        <v>311</v>
      </c>
    </row>
    <row r="233" spans="1:6" ht="15.75" x14ac:dyDescent="0.25">
      <c r="A233" s="4" t="s">
        <v>582</v>
      </c>
      <c r="B233" s="23" t="s">
        <v>459</v>
      </c>
      <c r="C233" s="6" t="s">
        <v>1</v>
      </c>
      <c r="D233" s="34"/>
      <c r="E233" s="54">
        <v>4.0200000000000005</v>
      </c>
      <c r="F233" s="37" t="s">
        <v>311</v>
      </c>
    </row>
    <row r="234" spans="1:6" ht="15.75" x14ac:dyDescent="0.25">
      <c r="A234" s="4" t="s">
        <v>583</v>
      </c>
      <c r="B234" s="23" t="s">
        <v>460</v>
      </c>
      <c r="C234" s="6" t="s">
        <v>1</v>
      </c>
      <c r="D234" s="34"/>
      <c r="E234" s="54">
        <v>5.36</v>
      </c>
      <c r="F234" s="37" t="s">
        <v>311</v>
      </c>
    </row>
    <row r="235" spans="1:6" ht="15.75" x14ac:dyDescent="0.25">
      <c r="A235" s="4" t="s">
        <v>584</v>
      </c>
      <c r="B235" s="23" t="s">
        <v>460</v>
      </c>
      <c r="C235" s="6" t="s">
        <v>1</v>
      </c>
      <c r="D235" s="34"/>
      <c r="E235" s="54">
        <v>2.9480000000000004</v>
      </c>
      <c r="F235" s="37" t="s">
        <v>311</v>
      </c>
    </row>
    <row r="236" spans="1:6" ht="15.75" x14ac:dyDescent="0.25">
      <c r="A236" s="4" t="s">
        <v>585</v>
      </c>
      <c r="B236" s="23" t="s">
        <v>461</v>
      </c>
      <c r="C236" s="6" t="s">
        <v>1</v>
      </c>
      <c r="D236" s="34"/>
      <c r="E236" s="54">
        <v>6.4320000000000004</v>
      </c>
      <c r="F236" s="37" t="s">
        <v>311</v>
      </c>
    </row>
    <row r="237" spans="1:6" ht="15.75" x14ac:dyDescent="0.25">
      <c r="A237" s="4" t="s">
        <v>586</v>
      </c>
      <c r="B237" s="23" t="s">
        <v>462</v>
      </c>
      <c r="C237" s="6" t="s">
        <v>1</v>
      </c>
      <c r="D237" s="34"/>
      <c r="E237" s="54">
        <v>12.864000000000001</v>
      </c>
      <c r="F237" s="37" t="s">
        <v>311</v>
      </c>
    </row>
    <row r="238" spans="1:6" ht="15.75" x14ac:dyDescent="0.25">
      <c r="A238" s="4" t="s">
        <v>587</v>
      </c>
      <c r="B238" s="23" t="s">
        <v>605</v>
      </c>
      <c r="C238" s="6" t="s">
        <v>603</v>
      </c>
      <c r="D238" s="34"/>
      <c r="E238" s="54">
        <v>1.5</v>
      </c>
      <c r="F238" s="37" t="s">
        <v>311</v>
      </c>
    </row>
    <row r="239" spans="1:6" ht="15.75" x14ac:dyDescent="0.25">
      <c r="A239" s="4" t="s">
        <v>588</v>
      </c>
      <c r="B239" s="23" t="s">
        <v>463</v>
      </c>
      <c r="C239" s="6" t="s">
        <v>1</v>
      </c>
      <c r="D239" s="34"/>
      <c r="E239" s="54">
        <v>1.34</v>
      </c>
      <c r="F239" s="37" t="s">
        <v>311</v>
      </c>
    </row>
    <row r="240" spans="1:6" ht="15.75" x14ac:dyDescent="0.25">
      <c r="A240" s="4" t="s">
        <v>589</v>
      </c>
      <c r="B240" s="23" t="s">
        <v>464</v>
      </c>
      <c r="C240" s="6" t="s">
        <v>356</v>
      </c>
      <c r="D240" s="34"/>
      <c r="E240" s="54">
        <v>2.9480000000000004</v>
      </c>
      <c r="F240" s="37" t="s">
        <v>311</v>
      </c>
    </row>
    <row r="241" spans="1:6" ht="15.75" x14ac:dyDescent="0.25">
      <c r="A241" s="4" t="s">
        <v>590</v>
      </c>
      <c r="B241" s="23" t="s">
        <v>465</v>
      </c>
      <c r="C241" s="6" t="s">
        <v>1</v>
      </c>
      <c r="D241" s="34"/>
      <c r="E241" s="54">
        <v>4.8239999999999998</v>
      </c>
      <c r="F241" s="37" t="s">
        <v>311</v>
      </c>
    </row>
    <row r="242" spans="1:6" ht="15.75" x14ac:dyDescent="0.25">
      <c r="A242" s="4" t="s">
        <v>591</v>
      </c>
      <c r="B242" s="23" t="s">
        <v>466</v>
      </c>
      <c r="C242" s="6" t="s">
        <v>1</v>
      </c>
      <c r="D242" s="34"/>
      <c r="E242" s="54">
        <v>4.8239999999999998</v>
      </c>
      <c r="F242" s="37" t="s">
        <v>311</v>
      </c>
    </row>
    <row r="243" spans="1:6" ht="15.75" x14ac:dyDescent="0.25">
      <c r="A243" s="4" t="s">
        <v>592</v>
      </c>
      <c r="B243" s="23" t="s">
        <v>467</v>
      </c>
      <c r="C243" s="6" t="s">
        <v>1</v>
      </c>
      <c r="D243" s="34"/>
      <c r="E243" s="54">
        <v>5.36</v>
      </c>
      <c r="F243" s="37" t="s">
        <v>311</v>
      </c>
    </row>
    <row r="244" spans="1:6" ht="15.75" x14ac:dyDescent="0.25">
      <c r="A244" s="4" t="s">
        <v>593</v>
      </c>
      <c r="B244" s="23" t="s">
        <v>468</v>
      </c>
      <c r="C244" s="6" t="s">
        <v>1</v>
      </c>
      <c r="D244" s="34"/>
      <c r="E244" s="54">
        <v>5.36</v>
      </c>
      <c r="F244" s="37" t="s">
        <v>311</v>
      </c>
    </row>
    <row r="245" spans="1:6" ht="15.75" x14ac:dyDescent="0.25">
      <c r="A245" s="4" t="s">
        <v>594</v>
      </c>
      <c r="B245" s="23" t="s">
        <v>469</v>
      </c>
      <c r="C245" s="6" t="s">
        <v>1</v>
      </c>
      <c r="D245" s="34"/>
      <c r="E245" s="54">
        <v>10.72</v>
      </c>
      <c r="F245" s="37" t="s">
        <v>311</v>
      </c>
    </row>
    <row r="246" spans="1:6" ht="15.75" x14ac:dyDescent="0.25">
      <c r="A246" s="4" t="s">
        <v>595</v>
      </c>
      <c r="B246" s="23" t="s">
        <v>470</v>
      </c>
      <c r="C246" s="6" t="s">
        <v>1</v>
      </c>
      <c r="D246" s="34"/>
      <c r="E246" s="54">
        <v>16.080000000000002</v>
      </c>
      <c r="F246" s="37" t="s">
        <v>311</v>
      </c>
    </row>
    <row r="247" spans="1:6" ht="15.75" x14ac:dyDescent="0.25">
      <c r="A247" s="4" t="s">
        <v>596</v>
      </c>
      <c r="B247" s="23" t="s">
        <v>471</v>
      </c>
      <c r="C247" s="6" t="s">
        <v>1</v>
      </c>
      <c r="D247" s="34"/>
      <c r="E247" s="54">
        <v>32.160000000000004</v>
      </c>
      <c r="F247" s="37" t="s">
        <v>311</v>
      </c>
    </row>
    <row r="248" spans="1:6" ht="15.75" x14ac:dyDescent="0.25">
      <c r="A248" s="4" t="s">
        <v>597</v>
      </c>
      <c r="B248" s="23" t="s">
        <v>472</v>
      </c>
      <c r="C248" s="6" t="s">
        <v>604</v>
      </c>
      <c r="D248" s="34"/>
      <c r="E248" s="54">
        <v>37.520000000000003</v>
      </c>
      <c r="F248" s="37" t="s">
        <v>311</v>
      </c>
    </row>
    <row r="249" spans="1:6" ht="15.75" x14ac:dyDescent="0.25">
      <c r="A249" s="4" t="s">
        <v>598</v>
      </c>
      <c r="B249" s="23" t="s">
        <v>473</v>
      </c>
      <c r="C249" s="6" t="s">
        <v>604</v>
      </c>
      <c r="D249" s="34"/>
      <c r="E249" s="54">
        <v>16.080000000000002</v>
      </c>
      <c r="F249" s="37" t="s">
        <v>311</v>
      </c>
    </row>
    <row r="250" spans="1:6" ht="15.75" x14ac:dyDescent="0.25">
      <c r="A250" s="4" t="s">
        <v>599</v>
      </c>
      <c r="B250" s="23" t="s">
        <v>474</v>
      </c>
      <c r="C250" s="6" t="s">
        <v>604</v>
      </c>
      <c r="D250" s="34"/>
      <c r="E250" s="54">
        <v>48.24</v>
      </c>
      <c r="F250" s="37" t="s">
        <v>311</v>
      </c>
    </row>
    <row r="251" spans="1:6" ht="15.75" x14ac:dyDescent="0.25">
      <c r="A251" s="4" t="s">
        <v>600</v>
      </c>
      <c r="B251" s="23" t="s">
        <v>475</v>
      </c>
      <c r="C251" s="6" t="s">
        <v>604</v>
      </c>
      <c r="D251" s="34"/>
      <c r="E251" s="54">
        <v>32.160000000000004</v>
      </c>
      <c r="F251" s="37" t="s">
        <v>311</v>
      </c>
    </row>
    <row r="252" spans="1:6" ht="15.75" x14ac:dyDescent="0.25">
      <c r="A252" s="4" t="s">
        <v>601</v>
      </c>
      <c r="B252" s="23" t="s">
        <v>476</v>
      </c>
      <c r="C252" s="6" t="s">
        <v>1</v>
      </c>
      <c r="D252" s="34"/>
      <c r="E252" s="54">
        <v>64.320000000000007</v>
      </c>
      <c r="F252" s="37" t="s">
        <v>311</v>
      </c>
    </row>
    <row r="253" spans="1:6" ht="15.75" x14ac:dyDescent="0.25">
      <c r="A253" s="4" t="s">
        <v>602</v>
      </c>
      <c r="B253" s="23" t="s">
        <v>477</v>
      </c>
      <c r="C253" s="6" t="s">
        <v>1</v>
      </c>
      <c r="D253" s="34"/>
      <c r="E253" s="54">
        <v>96.48</v>
      </c>
      <c r="F253" s="37" t="s">
        <v>311</v>
      </c>
    </row>
    <row r="254" spans="1:6" ht="15" customHeight="1" x14ac:dyDescent="0.25">
      <c r="A254" s="82" t="s">
        <v>606</v>
      </c>
      <c r="B254" s="83"/>
      <c r="C254" s="84"/>
      <c r="D254" s="87"/>
      <c r="E254" s="76"/>
      <c r="F254" s="74"/>
    </row>
    <row r="255" spans="1:6" ht="15" customHeight="1" x14ac:dyDescent="0.25">
      <c r="A255" s="91" t="s">
        <v>607</v>
      </c>
      <c r="B255" s="92"/>
      <c r="C255" s="5"/>
      <c r="D255" s="88"/>
      <c r="E255" s="77"/>
      <c r="F255" s="75"/>
    </row>
    <row r="256" spans="1:6" ht="15" customHeight="1" x14ac:dyDescent="0.25">
      <c r="A256" s="73" t="s">
        <v>608</v>
      </c>
      <c r="B256" s="22" t="s">
        <v>339</v>
      </c>
      <c r="C256" s="6" t="s">
        <v>8</v>
      </c>
      <c r="D256" s="34">
        <v>21.384</v>
      </c>
      <c r="E256" s="55">
        <v>29.487924000000003</v>
      </c>
      <c r="F256" s="39" t="s">
        <v>315</v>
      </c>
    </row>
    <row r="257" spans="1:6" ht="15" customHeight="1" x14ac:dyDescent="0.25">
      <c r="A257" s="6"/>
      <c r="B257" s="22" t="s">
        <v>9</v>
      </c>
      <c r="C257" s="6" t="s">
        <v>8</v>
      </c>
      <c r="D257" s="34">
        <v>21.834000000000003</v>
      </c>
      <c r="E257" s="56"/>
      <c r="F257" s="39" t="s">
        <v>309</v>
      </c>
    </row>
    <row r="258" spans="1:6" ht="15" customHeight="1" x14ac:dyDescent="0.25">
      <c r="A258" s="73" t="s">
        <v>609</v>
      </c>
      <c r="B258" s="22" t="s">
        <v>10</v>
      </c>
      <c r="C258" s="6" t="s">
        <v>8</v>
      </c>
      <c r="D258" s="34">
        <v>40.387500000000003</v>
      </c>
      <c r="E258" s="56">
        <v>43.093299999999999</v>
      </c>
      <c r="F258" s="39">
        <f t="shared" ref="F258:F261" si="6">E258/D258-1</f>
        <v>6.6995976477870478E-2</v>
      </c>
    </row>
    <row r="259" spans="1:6" ht="15" customHeight="1" x14ac:dyDescent="0.25">
      <c r="A259" s="6" t="s">
        <v>610</v>
      </c>
      <c r="B259" s="22" t="s">
        <v>11</v>
      </c>
      <c r="C259" s="6" t="s">
        <v>8</v>
      </c>
      <c r="D259" s="34">
        <v>32.373666666666665</v>
      </c>
      <c r="E259" s="56">
        <v>34.724466666666665</v>
      </c>
      <c r="F259" s="39">
        <f t="shared" si="6"/>
        <v>7.2614573573171581E-2</v>
      </c>
    </row>
    <row r="260" spans="1:6" ht="15" customHeight="1" x14ac:dyDescent="0.25">
      <c r="A260" s="73" t="s">
        <v>611</v>
      </c>
      <c r="B260" s="22" t="s">
        <v>12</v>
      </c>
      <c r="C260" s="6" t="s">
        <v>8</v>
      </c>
      <c r="D260" s="34">
        <v>46.724916666666672</v>
      </c>
      <c r="E260" s="56">
        <v>49.713216666666668</v>
      </c>
      <c r="F260" s="39">
        <f t="shared" si="6"/>
        <v>6.3955170242857573E-2</v>
      </c>
    </row>
    <row r="261" spans="1:6" ht="15" customHeight="1" x14ac:dyDescent="0.25">
      <c r="A261" s="6" t="s">
        <v>612</v>
      </c>
      <c r="B261" s="23" t="s">
        <v>13</v>
      </c>
      <c r="C261" s="4" t="s">
        <v>8</v>
      </c>
      <c r="D261" s="34">
        <v>23.854000000000003</v>
      </c>
      <c r="E261" s="56">
        <v>25.8248</v>
      </c>
      <c r="F261" s="39">
        <f t="shared" si="6"/>
        <v>8.2619267208853708E-2</v>
      </c>
    </row>
    <row r="262" spans="1:6" ht="15" customHeight="1" x14ac:dyDescent="0.25">
      <c r="A262" s="73" t="s">
        <v>613</v>
      </c>
      <c r="B262" s="23" t="s">
        <v>272</v>
      </c>
      <c r="C262" s="4" t="s">
        <v>1</v>
      </c>
      <c r="D262" s="34">
        <v>62.98</v>
      </c>
      <c r="E262" s="56">
        <v>66.993858247999995</v>
      </c>
      <c r="F262" s="39">
        <f t="shared" ref="F262:F268" si="7">E262/D262-1</f>
        <v>6.3732268148618543E-2</v>
      </c>
    </row>
    <row r="263" spans="1:6" ht="15" customHeight="1" x14ac:dyDescent="0.25">
      <c r="A263" s="6" t="s">
        <v>614</v>
      </c>
      <c r="B263" s="23" t="s">
        <v>2</v>
      </c>
      <c r="C263" s="4" t="s">
        <v>1</v>
      </c>
      <c r="D263" s="34">
        <v>61.84</v>
      </c>
      <c r="E263" s="56">
        <v>65.860858248</v>
      </c>
      <c r="F263" s="39">
        <f t="shared" si="7"/>
        <v>6.5020346830530373E-2</v>
      </c>
    </row>
    <row r="264" spans="1:6" ht="31.5" x14ac:dyDescent="0.25">
      <c r="A264" s="73" t="s">
        <v>615</v>
      </c>
      <c r="B264" s="23" t="s">
        <v>3</v>
      </c>
      <c r="C264" s="4" t="s">
        <v>1</v>
      </c>
      <c r="D264" s="34">
        <v>49.71</v>
      </c>
      <c r="E264" s="56">
        <v>53.730158247999995</v>
      </c>
      <c r="F264" s="39">
        <f t="shared" si="7"/>
        <v>8.0872223858378556E-2</v>
      </c>
    </row>
    <row r="265" spans="1:6" ht="31.5" x14ac:dyDescent="0.25">
      <c r="A265" s="6" t="s">
        <v>616</v>
      </c>
      <c r="B265" s="23" t="s">
        <v>4</v>
      </c>
      <c r="C265" s="4" t="s">
        <v>1</v>
      </c>
      <c r="D265" s="34">
        <v>50.71</v>
      </c>
      <c r="E265" s="56">
        <v>54.730158247999995</v>
      </c>
      <c r="F265" s="39">
        <f t="shared" si="7"/>
        <v>7.9277425517649158E-2</v>
      </c>
    </row>
    <row r="266" spans="1:6" ht="15" customHeight="1" x14ac:dyDescent="0.25">
      <c r="A266" s="73" t="s">
        <v>617</v>
      </c>
      <c r="B266" s="23" t="s">
        <v>131</v>
      </c>
      <c r="C266" s="4" t="s">
        <v>1</v>
      </c>
      <c r="D266" s="34">
        <v>39.049999999999997</v>
      </c>
      <c r="E266" s="56">
        <v>42.658367129799991</v>
      </c>
      <c r="F266" s="39">
        <f t="shared" si="7"/>
        <v>9.2403767728552966E-2</v>
      </c>
    </row>
    <row r="267" spans="1:6" ht="15" customHeight="1" x14ac:dyDescent="0.25">
      <c r="A267" s="6" t="s">
        <v>618</v>
      </c>
      <c r="B267" s="23" t="s">
        <v>130</v>
      </c>
      <c r="C267" s="4" t="s">
        <v>1</v>
      </c>
      <c r="D267" s="34">
        <v>42.4</v>
      </c>
      <c r="E267" s="56">
        <v>46.156584410800001</v>
      </c>
      <c r="F267" s="39">
        <f t="shared" si="7"/>
        <v>8.8598688933962277E-2</v>
      </c>
    </row>
    <row r="268" spans="1:6" ht="15" customHeight="1" x14ac:dyDescent="0.25">
      <c r="A268" s="73" t="s">
        <v>619</v>
      </c>
      <c r="B268" s="22" t="s">
        <v>5</v>
      </c>
      <c r="C268" s="6" t="s">
        <v>1</v>
      </c>
      <c r="D268" s="34">
        <v>399.78</v>
      </c>
      <c r="E268" s="56">
        <v>419.47484113917403</v>
      </c>
      <c r="F268" s="39">
        <f t="shared" si="7"/>
        <v>4.9264198156921513E-2</v>
      </c>
    </row>
    <row r="269" spans="1:6" ht="15" customHeight="1" x14ac:dyDescent="0.25">
      <c r="A269" s="6" t="s">
        <v>620</v>
      </c>
      <c r="B269" s="23" t="s">
        <v>14</v>
      </c>
      <c r="C269" s="6" t="s">
        <v>15</v>
      </c>
      <c r="D269" s="34">
        <v>55.940000000000012</v>
      </c>
      <c r="E269" s="54">
        <v>62.35</v>
      </c>
      <c r="F269" s="39">
        <f t="shared" ref="F269:F280" si="8">E269/D269-1</f>
        <v>0.11458705756167298</v>
      </c>
    </row>
    <row r="270" spans="1:6" ht="15" customHeight="1" x14ac:dyDescent="0.25">
      <c r="A270" s="73" t="s">
        <v>621</v>
      </c>
      <c r="B270" s="23" t="s">
        <v>16</v>
      </c>
      <c r="C270" s="4" t="s">
        <v>15</v>
      </c>
      <c r="D270" s="34">
        <v>66.740000000000009</v>
      </c>
      <c r="E270" s="54">
        <v>73.349999999999994</v>
      </c>
      <c r="F270" s="39">
        <f t="shared" si="8"/>
        <v>9.9041054839676068E-2</v>
      </c>
    </row>
    <row r="271" spans="1:6" ht="15" customHeight="1" x14ac:dyDescent="0.25">
      <c r="A271" s="6" t="s">
        <v>622</v>
      </c>
      <c r="B271" s="23" t="s">
        <v>17</v>
      </c>
      <c r="C271" s="4" t="s">
        <v>15</v>
      </c>
      <c r="D271" s="34">
        <v>77.539999999999992</v>
      </c>
      <c r="E271" s="54">
        <v>84.35</v>
      </c>
      <c r="F271" s="39">
        <f t="shared" si="8"/>
        <v>8.7825638380190973E-2</v>
      </c>
    </row>
    <row r="272" spans="1:6" ht="15" customHeight="1" x14ac:dyDescent="0.25">
      <c r="A272" s="73" t="s">
        <v>623</v>
      </c>
      <c r="B272" s="23" t="s">
        <v>18</v>
      </c>
      <c r="C272" s="4" t="s">
        <v>15</v>
      </c>
      <c r="D272" s="34">
        <v>88.339999999999989</v>
      </c>
      <c r="E272" s="54">
        <v>95.350000000000009</v>
      </c>
      <c r="F272" s="39">
        <f t="shared" si="8"/>
        <v>7.9352501697985245E-2</v>
      </c>
    </row>
    <row r="273" spans="1:6" ht="15" customHeight="1" x14ac:dyDescent="0.25">
      <c r="A273" s="6" t="s">
        <v>624</v>
      </c>
      <c r="B273" s="23" t="s">
        <v>19</v>
      </c>
      <c r="C273" s="4" t="s">
        <v>15</v>
      </c>
      <c r="D273" s="34">
        <v>99.14</v>
      </c>
      <c r="E273" s="54">
        <v>106.35000000000001</v>
      </c>
      <c r="F273" s="39">
        <f t="shared" si="8"/>
        <v>7.2725438773451723E-2</v>
      </c>
    </row>
    <row r="274" spans="1:6" ht="15" customHeight="1" x14ac:dyDescent="0.25">
      <c r="A274" s="73" t="s">
        <v>625</v>
      </c>
      <c r="B274" s="22" t="s">
        <v>20</v>
      </c>
      <c r="C274" s="6" t="s">
        <v>1</v>
      </c>
      <c r="D274" s="34">
        <v>33.82</v>
      </c>
      <c r="E274" s="54">
        <v>38.730000000000004</v>
      </c>
      <c r="F274" s="39">
        <f t="shared" si="8"/>
        <v>0.14518036664695466</v>
      </c>
    </row>
    <row r="275" spans="1:6" ht="15" customHeight="1" x14ac:dyDescent="0.25">
      <c r="A275" s="6" t="s">
        <v>626</v>
      </c>
      <c r="B275" s="22" t="s">
        <v>21</v>
      </c>
      <c r="C275" s="6" t="s">
        <v>1</v>
      </c>
      <c r="D275" s="34">
        <v>37.71</v>
      </c>
      <c r="E275" s="54">
        <v>43.379999999999995</v>
      </c>
      <c r="F275" s="39">
        <f t="shared" si="8"/>
        <v>0.15035799522673021</v>
      </c>
    </row>
    <row r="276" spans="1:6" ht="15" customHeight="1" x14ac:dyDescent="0.25">
      <c r="A276" s="73" t="s">
        <v>627</v>
      </c>
      <c r="B276" s="22" t="s">
        <v>22</v>
      </c>
      <c r="C276" s="6" t="s">
        <v>1</v>
      </c>
      <c r="D276" s="34">
        <v>48.06</v>
      </c>
      <c r="E276" s="54">
        <v>57.38</v>
      </c>
      <c r="F276" s="39">
        <f t="shared" si="8"/>
        <v>0.19392426133999163</v>
      </c>
    </row>
    <row r="277" spans="1:6" ht="15" customHeight="1" x14ac:dyDescent="0.25">
      <c r="A277" s="6" t="s">
        <v>628</v>
      </c>
      <c r="B277" s="22" t="s">
        <v>23</v>
      </c>
      <c r="C277" s="6" t="s">
        <v>24</v>
      </c>
      <c r="D277" s="34">
        <v>36.71</v>
      </c>
      <c r="E277" s="54">
        <v>42.1</v>
      </c>
      <c r="F277" s="39">
        <f t="shared" si="8"/>
        <v>0.14682647779896496</v>
      </c>
    </row>
    <row r="278" spans="1:6" ht="15" customHeight="1" x14ac:dyDescent="0.25">
      <c r="A278" s="73" t="s">
        <v>629</v>
      </c>
      <c r="B278" s="22" t="s">
        <v>25</v>
      </c>
      <c r="C278" s="6" t="s">
        <v>1</v>
      </c>
      <c r="D278" s="34">
        <v>57.21</v>
      </c>
      <c r="E278" s="54">
        <v>67.820000000000007</v>
      </c>
      <c r="F278" s="39">
        <f t="shared" si="8"/>
        <v>0.18545708792169213</v>
      </c>
    </row>
    <row r="279" spans="1:6" ht="15" customHeight="1" x14ac:dyDescent="0.25">
      <c r="A279" s="6" t="s">
        <v>630</v>
      </c>
      <c r="B279" s="22" t="s">
        <v>26</v>
      </c>
      <c r="C279" s="6" t="s">
        <v>15</v>
      </c>
      <c r="D279" s="34">
        <v>44.160000000000004</v>
      </c>
      <c r="E279" s="54">
        <v>46.82</v>
      </c>
      <c r="F279" s="39">
        <f t="shared" si="8"/>
        <v>6.0235507246376718E-2</v>
      </c>
    </row>
    <row r="280" spans="1:6" ht="15" customHeight="1" x14ac:dyDescent="0.25">
      <c r="A280" s="73" t="s">
        <v>631</v>
      </c>
      <c r="B280" s="22" t="s">
        <v>27</v>
      </c>
      <c r="C280" s="6" t="s">
        <v>1</v>
      </c>
      <c r="D280" s="34">
        <v>19.91</v>
      </c>
      <c r="E280" s="54">
        <v>27.5</v>
      </c>
      <c r="F280" s="39">
        <f t="shared" si="8"/>
        <v>0.38121546961325969</v>
      </c>
    </row>
    <row r="281" spans="1:6" ht="15.75" x14ac:dyDescent="0.25">
      <c r="A281" s="99" t="s">
        <v>632</v>
      </c>
      <c r="B281" s="100"/>
      <c r="C281" s="3"/>
      <c r="D281" s="34"/>
      <c r="E281" s="53"/>
      <c r="F281" s="38"/>
    </row>
    <row r="282" spans="1:6" ht="31.5" x14ac:dyDescent="0.25">
      <c r="A282" s="4" t="s">
        <v>633</v>
      </c>
      <c r="B282" s="23" t="s">
        <v>0</v>
      </c>
      <c r="C282" s="4" t="s">
        <v>1</v>
      </c>
      <c r="D282" s="34">
        <v>68.77</v>
      </c>
      <c r="E282" s="56">
        <v>73.385327372000006</v>
      </c>
      <c r="F282" s="39">
        <f t="shared" ref="F282:F288" si="9">E282/D282-1</f>
        <v>6.711251086229475E-2</v>
      </c>
    </row>
    <row r="283" spans="1:6" ht="31.5" x14ac:dyDescent="0.25">
      <c r="A283" s="4" t="s">
        <v>634</v>
      </c>
      <c r="B283" s="23" t="s">
        <v>2</v>
      </c>
      <c r="C283" s="4" t="s">
        <v>1</v>
      </c>
      <c r="D283" s="34">
        <v>75.239999999999995</v>
      </c>
      <c r="E283" s="56">
        <v>79.853727371999994</v>
      </c>
      <c r="F283" s="39">
        <f t="shared" si="9"/>
        <v>6.1320140510366716E-2</v>
      </c>
    </row>
    <row r="284" spans="1:6" ht="31.5" x14ac:dyDescent="0.25">
      <c r="A284" s="4" t="s">
        <v>635</v>
      </c>
      <c r="B284" s="23" t="s">
        <v>3</v>
      </c>
      <c r="C284" s="4" t="s">
        <v>1</v>
      </c>
      <c r="D284" s="34">
        <v>63.11</v>
      </c>
      <c r="E284" s="56">
        <v>67.72302737199999</v>
      </c>
      <c r="F284" s="39">
        <f t="shared" si="9"/>
        <v>7.3095030454761289E-2</v>
      </c>
    </row>
    <row r="285" spans="1:6" ht="31.5" x14ac:dyDescent="0.25">
      <c r="A285" s="4" t="s">
        <v>636</v>
      </c>
      <c r="B285" s="23" t="s">
        <v>4</v>
      </c>
      <c r="C285" s="4" t="s">
        <v>1</v>
      </c>
      <c r="D285" s="34">
        <v>64.11</v>
      </c>
      <c r="E285" s="56">
        <v>68.72302737199999</v>
      </c>
      <c r="F285" s="39">
        <f t="shared" si="9"/>
        <v>7.19548802370924E-2</v>
      </c>
    </row>
    <row r="286" spans="1:6" ht="15.75" x14ac:dyDescent="0.25">
      <c r="A286" s="4" t="s">
        <v>637</v>
      </c>
      <c r="B286" s="22" t="s">
        <v>6</v>
      </c>
      <c r="C286" s="6" t="s">
        <v>1</v>
      </c>
      <c r="D286" s="34">
        <v>48.76</v>
      </c>
      <c r="E286" s="56">
        <v>52.803197244700002</v>
      </c>
      <c r="F286" s="39">
        <f t="shared" si="9"/>
        <v>8.2920370071780214E-2</v>
      </c>
    </row>
    <row r="287" spans="1:6" ht="15.75" x14ac:dyDescent="0.25">
      <c r="A287" s="4" t="s">
        <v>638</v>
      </c>
      <c r="B287" s="22" t="s">
        <v>7</v>
      </c>
      <c r="C287" s="6" t="s">
        <v>1</v>
      </c>
      <c r="D287" s="34">
        <v>53.79</v>
      </c>
      <c r="E287" s="56">
        <v>58.050523166200001</v>
      </c>
      <c r="F287" s="39">
        <f t="shared" si="9"/>
        <v>7.9206602829522188E-2</v>
      </c>
    </row>
    <row r="288" spans="1:6" ht="15.75" x14ac:dyDescent="0.25">
      <c r="A288" s="4" t="s">
        <v>639</v>
      </c>
      <c r="B288" s="22" t="s">
        <v>5</v>
      </c>
      <c r="C288" s="6" t="s">
        <v>1</v>
      </c>
      <c r="D288" s="34">
        <v>538.91999999999996</v>
      </c>
      <c r="E288" s="56">
        <v>565.61944981026113</v>
      </c>
      <c r="F288" s="39">
        <f t="shared" si="9"/>
        <v>4.9542510595749212E-2</v>
      </c>
    </row>
    <row r="289" spans="1:6" ht="15.75" x14ac:dyDescent="0.25">
      <c r="A289" s="4" t="s">
        <v>640</v>
      </c>
      <c r="B289" s="23" t="s">
        <v>14</v>
      </c>
      <c r="C289" s="4" t="s">
        <v>15</v>
      </c>
      <c r="D289" s="34">
        <v>78.510000000000005</v>
      </c>
      <c r="E289" s="54">
        <v>88.02</v>
      </c>
      <c r="F289" s="39">
        <f t="shared" ref="F289:F296" si="10">E289/D289-1</f>
        <v>0.12113106610622837</v>
      </c>
    </row>
    <row r="290" spans="1:6" ht="15.75" x14ac:dyDescent="0.25">
      <c r="A290" s="4" t="s">
        <v>641</v>
      </c>
      <c r="B290" s="23" t="s">
        <v>16</v>
      </c>
      <c r="C290" s="4" t="s">
        <v>15</v>
      </c>
      <c r="D290" s="34">
        <v>89.31</v>
      </c>
      <c r="E290" s="54">
        <v>99.02</v>
      </c>
      <c r="F290" s="39">
        <f t="shared" si="10"/>
        <v>0.10872242749972005</v>
      </c>
    </row>
    <row r="291" spans="1:6" ht="15.75" x14ac:dyDescent="0.25">
      <c r="A291" s="4" t="s">
        <v>642</v>
      </c>
      <c r="B291" s="23" t="s">
        <v>17</v>
      </c>
      <c r="C291" s="4" t="s">
        <v>15</v>
      </c>
      <c r="D291" s="34">
        <v>100.10999999999999</v>
      </c>
      <c r="E291" s="54">
        <v>110.02</v>
      </c>
      <c r="F291" s="39">
        <f t="shared" si="10"/>
        <v>9.8991109779242858E-2</v>
      </c>
    </row>
    <row r="292" spans="1:6" ht="15.75" x14ac:dyDescent="0.25">
      <c r="A292" s="4" t="s">
        <v>643</v>
      </c>
      <c r="B292" s="23" t="s">
        <v>18</v>
      </c>
      <c r="C292" s="4" t="s">
        <v>15</v>
      </c>
      <c r="D292" s="34">
        <v>110.91</v>
      </c>
      <c r="E292" s="54">
        <v>121.02</v>
      </c>
      <c r="F292" s="39">
        <f t="shared" si="10"/>
        <v>9.1154990532864577E-2</v>
      </c>
    </row>
    <row r="293" spans="1:6" ht="15.75" x14ac:dyDescent="0.25">
      <c r="A293" s="4" t="s">
        <v>644</v>
      </c>
      <c r="B293" s="23" t="s">
        <v>19</v>
      </c>
      <c r="C293" s="4" t="s">
        <v>15</v>
      </c>
      <c r="D293" s="34">
        <v>121.70999999999998</v>
      </c>
      <c r="E293" s="54">
        <v>132.01999999999998</v>
      </c>
      <c r="F293" s="39">
        <f t="shared" si="10"/>
        <v>8.4709555500780631E-2</v>
      </c>
    </row>
    <row r="294" spans="1:6" ht="15.75" x14ac:dyDescent="0.25">
      <c r="A294" s="4" t="s">
        <v>645</v>
      </c>
      <c r="B294" s="22" t="s">
        <v>20</v>
      </c>
      <c r="C294" s="6" t="s">
        <v>1</v>
      </c>
      <c r="D294" s="34">
        <v>39.4</v>
      </c>
      <c r="E294" s="54">
        <v>46.53</v>
      </c>
      <c r="F294" s="39">
        <f t="shared" si="10"/>
        <v>0.18096446700507629</v>
      </c>
    </row>
    <row r="295" spans="1:6" ht="15.75" x14ac:dyDescent="0.25">
      <c r="A295" s="4" t="s">
        <v>646</v>
      </c>
      <c r="B295" s="22" t="s">
        <v>21</v>
      </c>
      <c r="C295" s="6" t="s">
        <v>1</v>
      </c>
      <c r="D295" s="34">
        <v>45.22</v>
      </c>
      <c r="E295" s="54">
        <v>53.540000000000006</v>
      </c>
      <c r="F295" s="39">
        <f t="shared" si="10"/>
        <v>0.18398938522777541</v>
      </c>
    </row>
    <row r="296" spans="1:6" ht="15.75" x14ac:dyDescent="0.25">
      <c r="A296" s="4" t="s">
        <v>647</v>
      </c>
      <c r="B296" s="22" t="s">
        <v>22</v>
      </c>
      <c r="C296" s="6" t="s">
        <v>1</v>
      </c>
      <c r="D296" s="34">
        <v>60.749999999999993</v>
      </c>
      <c r="E296" s="54">
        <v>74.52000000000001</v>
      </c>
      <c r="F296" s="39">
        <f t="shared" si="10"/>
        <v>0.22666666666666702</v>
      </c>
    </row>
    <row r="297" spans="1:6" ht="15.75" x14ac:dyDescent="0.25">
      <c r="A297" s="4" t="s">
        <v>648</v>
      </c>
      <c r="B297" s="62" t="s">
        <v>23</v>
      </c>
      <c r="C297" s="42" t="s">
        <v>24</v>
      </c>
      <c r="D297" s="43">
        <v>43.719999999999992</v>
      </c>
      <c r="E297" s="65"/>
      <c r="F297" s="47" t="s">
        <v>309</v>
      </c>
    </row>
    <row r="298" spans="1:6" ht="15.75" x14ac:dyDescent="0.25">
      <c r="A298" s="4" t="s">
        <v>649</v>
      </c>
      <c r="B298" s="62" t="s">
        <v>296</v>
      </c>
      <c r="C298" s="42" t="s">
        <v>1</v>
      </c>
      <c r="D298" s="43">
        <v>74.489999999999995</v>
      </c>
      <c r="E298" s="65"/>
      <c r="F298" s="47" t="s">
        <v>309</v>
      </c>
    </row>
    <row r="299" spans="1:6" ht="33.75" customHeight="1" x14ac:dyDescent="0.25">
      <c r="A299" s="89" t="s">
        <v>650</v>
      </c>
      <c r="B299" s="90"/>
      <c r="C299" s="3"/>
      <c r="D299" s="34"/>
      <c r="E299" s="53"/>
      <c r="F299" s="38"/>
    </row>
    <row r="300" spans="1:6" ht="31.5" x14ac:dyDescent="0.25">
      <c r="A300" s="4" t="s">
        <v>651</v>
      </c>
      <c r="B300" s="23" t="s">
        <v>0</v>
      </c>
      <c r="C300" s="4" t="s">
        <v>1</v>
      </c>
      <c r="D300" s="34">
        <v>89.77</v>
      </c>
      <c r="E300" s="55">
        <v>94.979596495999985</v>
      </c>
      <c r="F300" s="39">
        <f t="shared" ref="F300:F306" si="11">E300/D300-1</f>
        <v>5.8032711328951603E-2</v>
      </c>
    </row>
    <row r="301" spans="1:6" ht="31.5" x14ac:dyDescent="0.25">
      <c r="A301" s="4" t="s">
        <v>652</v>
      </c>
      <c r="B301" s="23" t="s">
        <v>2</v>
      </c>
      <c r="C301" s="4" t="s">
        <v>1</v>
      </c>
      <c r="D301" s="34">
        <v>88.63</v>
      </c>
      <c r="E301" s="56">
        <v>93.846596495999989</v>
      </c>
      <c r="F301" s="39">
        <f t="shared" si="11"/>
        <v>5.8858134897890046E-2</v>
      </c>
    </row>
    <row r="302" spans="1:6" ht="31.5" x14ac:dyDescent="0.25">
      <c r="A302" s="4" t="s">
        <v>653</v>
      </c>
      <c r="B302" s="23" t="s">
        <v>3</v>
      </c>
      <c r="C302" s="4" t="s">
        <v>1</v>
      </c>
      <c r="D302" s="34">
        <v>76.5</v>
      </c>
      <c r="E302" s="56">
        <v>81.715896495999985</v>
      </c>
      <c r="F302" s="39">
        <f t="shared" si="11"/>
        <v>6.8181653542483511E-2</v>
      </c>
    </row>
    <row r="303" spans="1:6" ht="31.5" x14ac:dyDescent="0.25">
      <c r="A303" s="4" t="s">
        <v>654</v>
      </c>
      <c r="B303" s="23" t="s">
        <v>4</v>
      </c>
      <c r="C303" s="4" t="s">
        <v>1</v>
      </c>
      <c r="D303" s="34">
        <v>77.5</v>
      </c>
      <c r="E303" s="56">
        <v>82.715896495999985</v>
      </c>
      <c r="F303" s="39">
        <f t="shared" si="11"/>
        <v>6.7301890270967446E-2</v>
      </c>
    </row>
    <row r="304" spans="1:6" ht="15.75" x14ac:dyDescent="0.25">
      <c r="A304" s="4" t="s">
        <v>655</v>
      </c>
      <c r="B304" s="22" t="s">
        <v>6</v>
      </c>
      <c r="C304" s="6" t="s">
        <v>1</v>
      </c>
      <c r="D304" s="34">
        <v>58.48</v>
      </c>
      <c r="E304" s="56">
        <v>62.948027359600005</v>
      </c>
      <c r="F304" s="39">
        <f t="shared" si="11"/>
        <v>7.6402656627907017E-2</v>
      </c>
    </row>
    <row r="305" spans="1:6" ht="15.75" x14ac:dyDescent="0.25">
      <c r="A305" s="4" t="s">
        <v>656</v>
      </c>
      <c r="B305" s="22" t="s">
        <v>7</v>
      </c>
      <c r="C305" s="6" t="s">
        <v>1</v>
      </c>
      <c r="D305" s="34">
        <v>65.17</v>
      </c>
      <c r="E305" s="56">
        <v>69.944461921599995</v>
      </c>
      <c r="F305" s="39">
        <f t="shared" si="11"/>
        <v>7.3261652932330668E-2</v>
      </c>
    </row>
    <row r="306" spans="1:6" ht="15.75" x14ac:dyDescent="0.25">
      <c r="A306" s="4" t="s">
        <v>657</v>
      </c>
      <c r="B306" s="22" t="s">
        <v>5</v>
      </c>
      <c r="C306" s="6" t="s">
        <v>1</v>
      </c>
      <c r="D306" s="34">
        <v>639.5</v>
      </c>
      <c r="E306" s="56">
        <v>671.28625101254806</v>
      </c>
      <c r="F306" s="39">
        <f t="shared" si="11"/>
        <v>4.9704849120481676E-2</v>
      </c>
    </row>
    <row r="307" spans="1:6" ht="15.75" x14ac:dyDescent="0.25">
      <c r="A307" s="4" t="s">
        <v>658</v>
      </c>
      <c r="B307" s="23" t="s">
        <v>14</v>
      </c>
      <c r="C307" s="4" t="s">
        <v>15</v>
      </c>
      <c r="D307" s="34">
        <v>101.07</v>
      </c>
      <c r="E307" s="54">
        <v>113.71000000000001</v>
      </c>
      <c r="F307" s="39">
        <f t="shared" ref="F307:F314" si="12">E307/D307-1</f>
        <v>0.1250618383298705</v>
      </c>
    </row>
    <row r="308" spans="1:6" ht="15.75" x14ac:dyDescent="0.25">
      <c r="A308" s="4" t="s">
        <v>659</v>
      </c>
      <c r="B308" s="23" t="s">
        <v>16</v>
      </c>
      <c r="C308" s="4" t="s">
        <v>15</v>
      </c>
      <c r="D308" s="34">
        <v>111.87</v>
      </c>
      <c r="E308" s="54">
        <v>124.71000000000001</v>
      </c>
      <c r="F308" s="39">
        <f t="shared" si="12"/>
        <v>0.11477607937784939</v>
      </c>
    </row>
    <row r="309" spans="1:6" ht="15.75" x14ac:dyDescent="0.25">
      <c r="A309" s="4" t="s">
        <v>660</v>
      </c>
      <c r="B309" s="23" t="s">
        <v>17</v>
      </c>
      <c r="C309" s="4" t="s">
        <v>15</v>
      </c>
      <c r="D309" s="34">
        <v>122.66999999999999</v>
      </c>
      <c r="E309" s="54">
        <v>135.71</v>
      </c>
      <c r="F309" s="39">
        <f t="shared" si="12"/>
        <v>0.10630145919947842</v>
      </c>
    </row>
    <row r="310" spans="1:6" ht="15.75" x14ac:dyDescent="0.25">
      <c r="A310" s="4" t="s">
        <v>661</v>
      </c>
      <c r="B310" s="23" t="s">
        <v>18</v>
      </c>
      <c r="C310" s="4" t="s">
        <v>15</v>
      </c>
      <c r="D310" s="34">
        <v>133.47</v>
      </c>
      <c r="E310" s="54">
        <v>146.71</v>
      </c>
      <c r="F310" s="39">
        <f t="shared" si="12"/>
        <v>9.9198321720236793E-2</v>
      </c>
    </row>
    <row r="311" spans="1:6" ht="15.75" x14ac:dyDescent="0.25">
      <c r="A311" s="4" t="s">
        <v>662</v>
      </c>
      <c r="B311" s="23" t="s">
        <v>19</v>
      </c>
      <c r="C311" s="4" t="s">
        <v>15</v>
      </c>
      <c r="D311" s="34">
        <v>144.26999999999998</v>
      </c>
      <c r="E311" s="54">
        <v>157.70999999999998</v>
      </c>
      <c r="F311" s="39">
        <f t="shared" si="12"/>
        <v>9.3158660844250285E-2</v>
      </c>
    </row>
    <row r="312" spans="1:6" ht="15.75" x14ac:dyDescent="0.25">
      <c r="A312" s="4" t="s">
        <v>663</v>
      </c>
      <c r="B312" s="22" t="s">
        <v>20</v>
      </c>
      <c r="C312" s="6" t="s">
        <v>1</v>
      </c>
      <c r="D312" s="34">
        <v>44.97</v>
      </c>
      <c r="E312" s="54">
        <v>54.35</v>
      </c>
      <c r="F312" s="39">
        <f t="shared" si="12"/>
        <v>0.20858350011118532</v>
      </c>
    </row>
    <row r="313" spans="1:6" ht="15.75" x14ac:dyDescent="0.25">
      <c r="A313" s="4" t="s">
        <v>664</v>
      </c>
      <c r="B313" s="22" t="s">
        <v>21</v>
      </c>
      <c r="C313" s="6" t="s">
        <v>1</v>
      </c>
      <c r="D313" s="34">
        <v>52.730000000000004</v>
      </c>
      <c r="E313" s="54">
        <v>63.679999999999993</v>
      </c>
      <c r="F313" s="39">
        <f t="shared" si="12"/>
        <v>0.207661672672103</v>
      </c>
    </row>
    <row r="314" spans="1:6" ht="15.75" x14ac:dyDescent="0.25">
      <c r="A314" s="4" t="s">
        <v>665</v>
      </c>
      <c r="B314" s="22" t="s">
        <v>22</v>
      </c>
      <c r="C314" s="6" t="s">
        <v>1</v>
      </c>
      <c r="D314" s="34">
        <v>73.44</v>
      </c>
      <c r="E314" s="54">
        <v>91.68</v>
      </c>
      <c r="F314" s="39">
        <f t="shared" si="12"/>
        <v>0.24836601307189565</v>
      </c>
    </row>
    <row r="315" spans="1:6" ht="15.75" x14ac:dyDescent="0.25">
      <c r="A315" s="4" t="s">
        <v>666</v>
      </c>
      <c r="B315" s="62" t="s">
        <v>28</v>
      </c>
      <c r="C315" s="42" t="s">
        <v>24</v>
      </c>
      <c r="D315" s="43">
        <v>50.72</v>
      </c>
      <c r="E315" s="65"/>
      <c r="F315" s="47" t="s">
        <v>309</v>
      </c>
    </row>
    <row r="316" spans="1:6" ht="15.75" x14ac:dyDescent="0.25">
      <c r="A316" s="4" t="s">
        <v>667</v>
      </c>
      <c r="B316" s="62" t="s">
        <v>296</v>
      </c>
      <c r="C316" s="42" t="s">
        <v>1</v>
      </c>
      <c r="D316" s="43">
        <v>91.749999999999986</v>
      </c>
      <c r="E316" s="65"/>
      <c r="F316" s="47" t="s">
        <v>309</v>
      </c>
    </row>
    <row r="317" spans="1:6" ht="15.75" x14ac:dyDescent="0.25">
      <c r="A317" s="79" t="s">
        <v>668</v>
      </c>
      <c r="B317" s="80"/>
      <c r="C317" s="80"/>
      <c r="D317" s="34"/>
      <c r="E317" s="53"/>
      <c r="F317" s="38"/>
    </row>
    <row r="318" spans="1:6" ht="15.75" x14ac:dyDescent="0.25">
      <c r="A318" s="6" t="s">
        <v>265</v>
      </c>
      <c r="B318" s="22" t="s">
        <v>29</v>
      </c>
      <c r="C318" s="6" t="s">
        <v>1</v>
      </c>
      <c r="D318" s="34">
        <v>60.48</v>
      </c>
      <c r="E318" s="56">
        <v>64.049795899999992</v>
      </c>
      <c r="F318" s="39">
        <f>E318/D318-1</f>
        <v>5.9024403108465462E-2</v>
      </c>
    </row>
    <row r="319" spans="1:6" ht="15.75" x14ac:dyDescent="0.25">
      <c r="A319" s="6" t="s">
        <v>266</v>
      </c>
      <c r="B319" s="22" t="s">
        <v>32</v>
      </c>
      <c r="C319" s="6" t="s">
        <v>1</v>
      </c>
      <c r="D319" s="34">
        <v>37.56</v>
      </c>
      <c r="E319" s="56">
        <v>39.641918359999998</v>
      </c>
      <c r="F319" s="39">
        <f t="shared" ref="F319:F326" si="13">E319/D319-1</f>
        <v>5.5429136315228833E-2</v>
      </c>
    </row>
    <row r="320" spans="1:6" ht="15.75" x14ac:dyDescent="0.25">
      <c r="A320" s="6" t="s">
        <v>270</v>
      </c>
      <c r="B320" s="22" t="s">
        <v>33</v>
      </c>
      <c r="C320" s="6" t="s">
        <v>1</v>
      </c>
      <c r="D320" s="34">
        <v>52.84</v>
      </c>
      <c r="E320" s="56">
        <v>55.913836719999992</v>
      </c>
      <c r="F320" s="39">
        <f t="shared" si="13"/>
        <v>5.8172534443603041E-2</v>
      </c>
    </row>
    <row r="321" spans="1:6" ht="15.75" x14ac:dyDescent="0.25">
      <c r="A321" s="6" t="s">
        <v>271</v>
      </c>
      <c r="B321" s="22" t="s">
        <v>34</v>
      </c>
      <c r="C321" s="6" t="s">
        <v>1</v>
      </c>
      <c r="D321" s="34">
        <v>83.41</v>
      </c>
      <c r="E321" s="56">
        <v>88.457673440000008</v>
      </c>
      <c r="F321" s="39">
        <f t="shared" si="13"/>
        <v>6.0516406186308824E-2</v>
      </c>
    </row>
    <row r="322" spans="1:6" ht="15.75" x14ac:dyDescent="0.25">
      <c r="A322" s="6" t="s">
        <v>328</v>
      </c>
      <c r="B322" s="23" t="s">
        <v>35</v>
      </c>
      <c r="C322" s="6" t="s">
        <v>1</v>
      </c>
      <c r="D322" s="34">
        <v>113.98</v>
      </c>
      <c r="E322" s="56">
        <v>121.00151015999998</v>
      </c>
      <c r="F322" s="39">
        <f t="shared" si="13"/>
        <v>6.1603001930162993E-2</v>
      </c>
    </row>
    <row r="323" spans="1:6" ht="18.75" x14ac:dyDescent="0.25">
      <c r="A323" s="6" t="s">
        <v>329</v>
      </c>
      <c r="B323" s="22" t="s">
        <v>147</v>
      </c>
      <c r="C323" s="6" t="s">
        <v>1</v>
      </c>
      <c r="D323" s="34">
        <v>87.91</v>
      </c>
      <c r="E323" s="56">
        <v>92.957673440000008</v>
      </c>
      <c r="F323" s="39">
        <f t="shared" si="13"/>
        <v>5.7418649072915606E-2</v>
      </c>
    </row>
    <row r="324" spans="1:6" ht="18.75" x14ac:dyDescent="0.25">
      <c r="A324" s="6" t="s">
        <v>330</v>
      </c>
      <c r="B324" s="22" t="s">
        <v>148</v>
      </c>
      <c r="C324" s="6" t="s">
        <v>1</v>
      </c>
      <c r="D324" s="34">
        <v>119.98</v>
      </c>
      <c r="E324" s="56">
        <v>127.00151015999998</v>
      </c>
      <c r="F324" s="39">
        <f t="shared" si="13"/>
        <v>5.8522338389731532E-2</v>
      </c>
    </row>
    <row r="325" spans="1:6" ht="15.75" x14ac:dyDescent="0.25">
      <c r="A325" s="6" t="s">
        <v>331</v>
      </c>
      <c r="B325" s="22" t="s">
        <v>30</v>
      </c>
      <c r="C325" s="6" t="s">
        <v>1</v>
      </c>
      <c r="D325" s="34">
        <v>54.34</v>
      </c>
      <c r="E325" s="56">
        <v>57.413836719999992</v>
      </c>
      <c r="F325" s="39">
        <f t="shared" si="13"/>
        <v>5.6566741258740949E-2</v>
      </c>
    </row>
    <row r="326" spans="1:6" ht="15.75" x14ac:dyDescent="0.25">
      <c r="A326" s="6" t="s">
        <v>332</v>
      </c>
      <c r="B326" s="23" t="s">
        <v>31</v>
      </c>
      <c r="C326" s="6" t="s">
        <v>1</v>
      </c>
      <c r="D326" s="34">
        <v>37.86</v>
      </c>
      <c r="E326" s="56">
        <v>39.941918359999995</v>
      </c>
      <c r="F326" s="39">
        <f t="shared" si="13"/>
        <v>5.4989919704173218E-2</v>
      </c>
    </row>
    <row r="327" spans="1:6" ht="15.75" x14ac:dyDescent="0.25">
      <c r="A327" s="79" t="s">
        <v>669</v>
      </c>
      <c r="B327" s="80"/>
      <c r="C327" s="95"/>
      <c r="D327" s="93"/>
      <c r="E327" s="76"/>
    </row>
    <row r="328" spans="1:6" ht="15.75" x14ac:dyDescent="0.25">
      <c r="A328" s="79" t="s">
        <v>58</v>
      </c>
      <c r="B328" s="80"/>
      <c r="C328" s="95"/>
      <c r="D328" s="94"/>
      <c r="E328" s="77"/>
    </row>
    <row r="329" spans="1:6" ht="15.75" x14ac:dyDescent="0.25">
      <c r="A329" s="6" t="s">
        <v>670</v>
      </c>
      <c r="B329" s="22" t="s">
        <v>36</v>
      </c>
      <c r="C329" s="4" t="s">
        <v>37</v>
      </c>
      <c r="D329" s="34">
        <v>0.38</v>
      </c>
      <c r="E329" s="51">
        <v>0.45</v>
      </c>
      <c r="F329" s="39">
        <f>(E329-D329)/D329</f>
        <v>0.18421052631578949</v>
      </c>
    </row>
    <row r="330" spans="1:6" ht="15.75" x14ac:dyDescent="0.25">
      <c r="A330" s="6" t="s">
        <v>671</v>
      </c>
      <c r="B330" s="22" t="s">
        <v>38</v>
      </c>
      <c r="C330" s="4" t="s">
        <v>37</v>
      </c>
      <c r="D330" s="34">
        <v>0.49</v>
      </c>
      <c r="E330" s="51">
        <v>0.5</v>
      </c>
      <c r="F330" s="37">
        <f>E330/D330-1</f>
        <v>2.0408163265306145E-2</v>
      </c>
    </row>
    <row r="331" spans="1:6" ht="15.75" x14ac:dyDescent="0.25">
      <c r="A331" s="6"/>
      <c r="B331" s="22" t="s">
        <v>345</v>
      </c>
      <c r="C331" s="4" t="s">
        <v>37</v>
      </c>
      <c r="D331" s="34">
        <v>0.48</v>
      </c>
      <c r="E331" s="51"/>
      <c r="F331" s="37" t="s">
        <v>309</v>
      </c>
    </row>
    <row r="332" spans="1:6" ht="15.75" x14ac:dyDescent="0.25">
      <c r="A332" s="6" t="s">
        <v>672</v>
      </c>
      <c r="B332" s="22" t="s">
        <v>39</v>
      </c>
      <c r="C332" s="4" t="s">
        <v>37</v>
      </c>
      <c r="D332" s="34">
        <v>0.49</v>
      </c>
      <c r="E332" s="51">
        <v>0.52</v>
      </c>
      <c r="F332" s="37">
        <f>E332/D332-1</f>
        <v>6.1224489795918435E-2</v>
      </c>
    </row>
    <row r="333" spans="1:6" ht="15.75" x14ac:dyDescent="0.25">
      <c r="A333" s="6" t="s">
        <v>673</v>
      </c>
      <c r="B333" s="22" t="s">
        <v>40</v>
      </c>
      <c r="C333" s="4" t="s">
        <v>37</v>
      </c>
      <c r="D333" s="34">
        <v>0.41</v>
      </c>
      <c r="E333" s="51">
        <v>0.47</v>
      </c>
      <c r="F333" s="39">
        <f>E333/D333-1</f>
        <v>0.14634146341463405</v>
      </c>
    </row>
    <row r="334" spans="1:6" ht="15.75" x14ac:dyDescent="0.25">
      <c r="A334" s="6"/>
      <c r="B334" s="22" t="s">
        <v>41</v>
      </c>
      <c r="C334" s="4" t="s">
        <v>37</v>
      </c>
      <c r="D334" s="34">
        <v>0.38</v>
      </c>
      <c r="E334" s="51"/>
      <c r="F334" s="37" t="s">
        <v>309</v>
      </c>
    </row>
    <row r="335" spans="1:6" ht="15.75" x14ac:dyDescent="0.25">
      <c r="A335" s="6" t="s">
        <v>674</v>
      </c>
      <c r="B335" s="22" t="s">
        <v>42</v>
      </c>
      <c r="C335" s="4" t="s">
        <v>37</v>
      </c>
      <c r="D335" s="34">
        <v>0.34</v>
      </c>
      <c r="E335" s="51">
        <v>0.46</v>
      </c>
      <c r="F335" s="39">
        <f>E335/D335-1</f>
        <v>0.35294117647058809</v>
      </c>
    </row>
    <row r="336" spans="1:6" ht="15.75" x14ac:dyDescent="0.25">
      <c r="A336" s="6"/>
      <c r="B336" s="22" t="s">
        <v>43</v>
      </c>
      <c r="C336" s="4" t="s">
        <v>37</v>
      </c>
      <c r="D336" s="34">
        <v>0.43</v>
      </c>
      <c r="E336" s="51"/>
      <c r="F336" s="37" t="s">
        <v>309</v>
      </c>
    </row>
    <row r="337" spans="1:6" ht="15.75" x14ac:dyDescent="0.25">
      <c r="A337" s="6" t="s">
        <v>675</v>
      </c>
      <c r="B337" s="22" t="s">
        <v>44</v>
      </c>
      <c r="C337" s="4" t="s">
        <v>37</v>
      </c>
      <c r="D337" s="34">
        <v>0.56999999999999995</v>
      </c>
      <c r="E337" s="51">
        <v>0.62</v>
      </c>
      <c r="F337" s="37">
        <f>E337/D337-1</f>
        <v>8.7719298245614086E-2</v>
      </c>
    </row>
    <row r="338" spans="1:6" ht="31.5" x14ac:dyDescent="0.25">
      <c r="A338" s="6" t="s">
        <v>676</v>
      </c>
      <c r="B338" s="33" t="s">
        <v>301</v>
      </c>
      <c r="C338" s="4" t="s">
        <v>37</v>
      </c>
      <c r="D338" s="34">
        <v>0.59</v>
      </c>
      <c r="E338" s="51">
        <v>0.65</v>
      </c>
      <c r="F338" s="37">
        <f>E338/D338-1</f>
        <v>0.10169491525423746</v>
      </c>
    </row>
    <row r="339" spans="1:6" ht="15.75" x14ac:dyDescent="0.25">
      <c r="A339" s="6" t="s">
        <v>677</v>
      </c>
      <c r="B339" s="22" t="s">
        <v>45</v>
      </c>
      <c r="C339" s="4" t="s">
        <v>37</v>
      </c>
      <c r="D339" s="34">
        <v>0.44</v>
      </c>
      <c r="E339" s="51">
        <v>0.45</v>
      </c>
      <c r="F339" s="37">
        <f>E339/D339-1</f>
        <v>2.2727272727272707E-2</v>
      </c>
    </row>
    <row r="340" spans="1:6" ht="15.75" x14ac:dyDescent="0.25">
      <c r="A340" s="6" t="s">
        <v>678</v>
      </c>
      <c r="B340" s="22" t="s">
        <v>46</v>
      </c>
      <c r="C340" s="4" t="s">
        <v>37</v>
      </c>
      <c r="D340" s="34">
        <v>0.49</v>
      </c>
      <c r="E340" s="51">
        <v>0.53</v>
      </c>
      <c r="F340" s="37">
        <f>E340/D340-1</f>
        <v>8.163265306122458E-2</v>
      </c>
    </row>
    <row r="341" spans="1:6" ht="15.75" x14ac:dyDescent="0.25">
      <c r="A341" s="6"/>
      <c r="B341" s="22" t="s">
        <v>47</v>
      </c>
      <c r="C341" s="4" t="s">
        <v>37</v>
      </c>
      <c r="D341" s="34">
        <v>0.43</v>
      </c>
      <c r="E341" s="51"/>
      <c r="F341" s="37" t="s">
        <v>309</v>
      </c>
    </row>
    <row r="342" spans="1:6" ht="15.75" x14ac:dyDescent="0.25">
      <c r="A342" s="6" t="s">
        <v>679</v>
      </c>
      <c r="B342" s="22" t="s">
        <v>48</v>
      </c>
      <c r="C342" s="4" t="s">
        <v>37</v>
      </c>
      <c r="D342" s="34">
        <v>0.62</v>
      </c>
      <c r="E342" s="51">
        <v>0.65</v>
      </c>
      <c r="F342" s="37">
        <f>E342/D342-1</f>
        <v>4.8387096774193505E-2</v>
      </c>
    </row>
    <row r="343" spans="1:6" ht="15.75" x14ac:dyDescent="0.25">
      <c r="A343" s="6" t="s">
        <v>680</v>
      </c>
      <c r="B343" s="22" t="s">
        <v>49</v>
      </c>
      <c r="C343" s="4" t="s">
        <v>37</v>
      </c>
      <c r="D343" s="34">
        <v>0.52</v>
      </c>
      <c r="E343" s="51">
        <v>0.54</v>
      </c>
      <c r="F343" s="37">
        <f>E343/D343-1</f>
        <v>3.8461538461538547E-2</v>
      </c>
    </row>
    <row r="344" spans="1:6" ht="15.75" x14ac:dyDescent="0.25">
      <c r="A344" s="6" t="s">
        <v>681</v>
      </c>
      <c r="B344" s="22" t="s">
        <v>50</v>
      </c>
      <c r="C344" s="4" t="s">
        <v>37</v>
      </c>
      <c r="D344" s="34">
        <v>0.43</v>
      </c>
      <c r="E344" s="51">
        <v>0.46</v>
      </c>
      <c r="F344" s="37">
        <f>E344/D344-1</f>
        <v>6.976744186046524E-2</v>
      </c>
    </row>
    <row r="345" spans="1:6" ht="15.75" x14ac:dyDescent="0.25">
      <c r="A345" s="6" t="s">
        <v>682</v>
      </c>
      <c r="B345" s="22" t="s">
        <v>51</v>
      </c>
      <c r="C345" s="4" t="s">
        <v>37</v>
      </c>
      <c r="D345" s="34">
        <v>0.36</v>
      </c>
      <c r="E345" s="51">
        <v>0.37</v>
      </c>
      <c r="F345" s="37">
        <f>E345/D345-1</f>
        <v>2.7777777777777901E-2</v>
      </c>
    </row>
    <row r="346" spans="1:6" ht="15.75" x14ac:dyDescent="0.25">
      <c r="A346" s="6"/>
      <c r="B346" s="22" t="s">
        <v>52</v>
      </c>
      <c r="C346" s="4" t="s">
        <v>37</v>
      </c>
      <c r="D346" s="34">
        <v>0.65</v>
      </c>
      <c r="E346" s="51"/>
      <c r="F346" s="37" t="s">
        <v>309</v>
      </c>
    </row>
    <row r="347" spans="1:6" ht="15.75" x14ac:dyDescent="0.25">
      <c r="A347" s="6" t="s">
        <v>683</v>
      </c>
      <c r="B347" s="22" t="s">
        <v>132</v>
      </c>
      <c r="C347" s="4" t="s">
        <v>37</v>
      </c>
      <c r="D347" s="34">
        <v>0.71</v>
      </c>
      <c r="E347" s="51">
        <v>0.75</v>
      </c>
      <c r="F347" s="37">
        <f>E347/D347-1</f>
        <v>5.6338028169014231E-2</v>
      </c>
    </row>
    <row r="348" spans="1:6" ht="15.75" x14ac:dyDescent="0.25">
      <c r="A348" s="79" t="s">
        <v>346</v>
      </c>
      <c r="B348" s="80"/>
      <c r="C348" s="80"/>
      <c r="D348" s="29"/>
      <c r="E348" s="52"/>
      <c r="F348" s="38"/>
    </row>
    <row r="349" spans="1:6" ht="15.75" x14ac:dyDescent="0.25">
      <c r="A349" s="70" t="s">
        <v>684</v>
      </c>
      <c r="B349" s="22" t="s">
        <v>133</v>
      </c>
      <c r="C349" s="6" t="s">
        <v>37</v>
      </c>
      <c r="D349" s="34">
        <v>0.64</v>
      </c>
      <c r="E349" s="51">
        <v>0.66</v>
      </c>
      <c r="F349" s="37">
        <f>E349/D349-1</f>
        <v>3.125E-2</v>
      </c>
    </row>
    <row r="350" spans="1:6" ht="15.75" x14ac:dyDescent="0.25">
      <c r="A350" s="6" t="s">
        <v>685</v>
      </c>
      <c r="B350" s="22" t="s">
        <v>267</v>
      </c>
      <c r="C350" s="6" t="s">
        <v>37</v>
      </c>
      <c r="D350" s="34">
        <v>0.41</v>
      </c>
      <c r="E350" s="51">
        <v>0.48</v>
      </c>
      <c r="F350" s="47">
        <f>E350/D350-1</f>
        <v>0.1707317073170731</v>
      </c>
    </row>
    <row r="351" spans="1:6" ht="15.75" x14ac:dyDescent="0.25">
      <c r="A351" s="70" t="s">
        <v>686</v>
      </c>
      <c r="B351" s="33" t="s">
        <v>310</v>
      </c>
      <c r="C351" s="6" t="s">
        <v>37</v>
      </c>
      <c r="D351" s="34"/>
      <c r="E351" s="51">
        <v>0.48</v>
      </c>
      <c r="F351" s="37" t="s">
        <v>311</v>
      </c>
    </row>
    <row r="352" spans="1:6" ht="15.75" x14ac:dyDescent="0.25">
      <c r="A352" s="6" t="s">
        <v>687</v>
      </c>
      <c r="B352" s="22" t="s">
        <v>53</v>
      </c>
      <c r="C352" s="6" t="s">
        <v>37</v>
      </c>
      <c r="D352" s="34">
        <v>0.84</v>
      </c>
      <c r="E352" s="51">
        <v>0.86</v>
      </c>
      <c r="F352" s="37">
        <f>E352/D352-1</f>
        <v>2.3809523809523725E-2</v>
      </c>
    </row>
    <row r="353" spans="1:6" ht="31.5" x14ac:dyDescent="0.25">
      <c r="A353" s="70" t="s">
        <v>688</v>
      </c>
      <c r="B353" s="33" t="s">
        <v>302</v>
      </c>
      <c r="C353" s="6" t="s">
        <v>37</v>
      </c>
      <c r="D353" s="34">
        <v>0.87</v>
      </c>
      <c r="E353" s="51">
        <v>0.89</v>
      </c>
      <c r="F353" s="37">
        <f>E353/D353-1</f>
        <v>2.2988505747126409E-2</v>
      </c>
    </row>
    <row r="354" spans="1:6" ht="15.75" x14ac:dyDescent="0.25">
      <c r="A354" s="6" t="s">
        <v>689</v>
      </c>
      <c r="B354" s="22" t="s">
        <v>134</v>
      </c>
      <c r="C354" s="6" t="s">
        <v>37</v>
      </c>
      <c r="D354" s="34">
        <v>0.44</v>
      </c>
      <c r="E354" s="51">
        <v>0.47</v>
      </c>
      <c r="F354" s="37">
        <f>E354/D354-1</f>
        <v>6.8181818181818121E-2</v>
      </c>
    </row>
    <row r="355" spans="1:6" ht="15.75" x14ac:dyDescent="0.25">
      <c r="A355" s="70" t="s">
        <v>690</v>
      </c>
      <c r="B355" s="1" t="s">
        <v>312</v>
      </c>
      <c r="C355" s="6" t="s">
        <v>37</v>
      </c>
      <c r="D355" s="34"/>
      <c r="E355" s="51">
        <v>0.53</v>
      </c>
      <c r="F355" s="37" t="s">
        <v>311</v>
      </c>
    </row>
    <row r="356" spans="1:6" ht="15.75" x14ac:dyDescent="0.25">
      <c r="A356" s="6"/>
      <c r="B356" s="22" t="s">
        <v>54</v>
      </c>
      <c r="C356" s="6" t="s">
        <v>37</v>
      </c>
      <c r="D356" s="34">
        <v>0.45</v>
      </c>
      <c r="E356" s="51"/>
      <c r="F356" s="37" t="s">
        <v>309</v>
      </c>
    </row>
    <row r="357" spans="1:6" ht="15.75" x14ac:dyDescent="0.25">
      <c r="A357" s="70" t="s">
        <v>691</v>
      </c>
      <c r="B357" s="22" t="s">
        <v>55</v>
      </c>
      <c r="C357" s="6" t="s">
        <v>37</v>
      </c>
      <c r="D357" s="34">
        <v>1.2</v>
      </c>
      <c r="E357" s="51">
        <v>1.02</v>
      </c>
      <c r="F357" s="47">
        <f>E357/D357-1</f>
        <v>-0.14999999999999991</v>
      </c>
    </row>
    <row r="358" spans="1:6" ht="31.5" x14ac:dyDescent="0.25">
      <c r="A358" s="6" t="s">
        <v>692</v>
      </c>
      <c r="B358" s="33" t="s">
        <v>303</v>
      </c>
      <c r="C358" s="6" t="s">
        <v>56</v>
      </c>
      <c r="D358" s="34">
        <v>26.95</v>
      </c>
      <c r="E358" s="51">
        <v>28.36</v>
      </c>
      <c r="F358" s="37">
        <f>E358/D358-1</f>
        <v>5.2319109461966606E-2</v>
      </c>
    </row>
    <row r="359" spans="1:6" ht="15.75" x14ac:dyDescent="0.25">
      <c r="A359" s="70" t="s">
        <v>693</v>
      </c>
      <c r="B359" s="22" t="s">
        <v>57</v>
      </c>
      <c r="C359" s="6" t="s">
        <v>56</v>
      </c>
      <c r="D359" s="34">
        <v>24.86</v>
      </c>
      <c r="E359" s="51">
        <v>25.63</v>
      </c>
      <c r="F359" s="37">
        <f>E359/D359-1</f>
        <v>3.0973451327433565E-2</v>
      </c>
    </row>
    <row r="360" spans="1:6" ht="15.75" x14ac:dyDescent="0.25">
      <c r="A360" s="6" t="s">
        <v>694</v>
      </c>
      <c r="B360" s="23" t="s">
        <v>119</v>
      </c>
      <c r="C360" s="6" t="s">
        <v>121</v>
      </c>
      <c r="D360" s="34">
        <v>1.39</v>
      </c>
      <c r="E360" s="51">
        <v>1.47</v>
      </c>
      <c r="F360" s="37">
        <f t="shared" ref="F360:F364" si="14">E360/D360-1</f>
        <v>5.755395683453246E-2</v>
      </c>
    </row>
    <row r="361" spans="1:6" ht="15.75" x14ac:dyDescent="0.25">
      <c r="A361" s="70" t="s">
        <v>695</v>
      </c>
      <c r="B361" s="23" t="s">
        <v>120</v>
      </c>
      <c r="C361" s="6" t="s">
        <v>121</v>
      </c>
      <c r="D361" s="34">
        <v>1.95</v>
      </c>
      <c r="E361" s="51">
        <v>2.06</v>
      </c>
      <c r="F361" s="37">
        <f t="shared" si="14"/>
        <v>5.6410256410256432E-2</v>
      </c>
    </row>
    <row r="362" spans="1:6" ht="15.75" x14ac:dyDescent="0.25">
      <c r="A362" s="6" t="s">
        <v>696</v>
      </c>
      <c r="B362" s="23" t="s">
        <v>158</v>
      </c>
      <c r="C362" s="6" t="s">
        <v>121</v>
      </c>
      <c r="D362" s="34">
        <v>1.92</v>
      </c>
      <c r="E362" s="51">
        <v>2.0099999999999998</v>
      </c>
      <c r="F362" s="37">
        <f t="shared" si="14"/>
        <v>4.6875E-2</v>
      </c>
    </row>
    <row r="363" spans="1:6" ht="31.5" x14ac:dyDescent="0.25">
      <c r="A363" s="70" t="s">
        <v>697</v>
      </c>
      <c r="B363" s="33" t="s">
        <v>304</v>
      </c>
      <c r="C363" s="6" t="s">
        <v>121</v>
      </c>
      <c r="D363" s="34">
        <v>6.15</v>
      </c>
      <c r="E363" s="51">
        <v>6.56</v>
      </c>
      <c r="F363" s="37">
        <f t="shared" si="14"/>
        <v>6.6666666666666652E-2</v>
      </c>
    </row>
    <row r="364" spans="1:6" ht="31.5" x14ac:dyDescent="0.25">
      <c r="A364" s="6" t="s">
        <v>698</v>
      </c>
      <c r="B364" s="33" t="s">
        <v>305</v>
      </c>
      <c r="C364" s="6" t="s">
        <v>121</v>
      </c>
      <c r="D364" s="34">
        <v>10.46</v>
      </c>
      <c r="E364" s="51">
        <v>11.15</v>
      </c>
      <c r="F364" s="37">
        <f t="shared" si="14"/>
        <v>6.5965583173996034E-2</v>
      </c>
    </row>
    <row r="365" spans="1:6" ht="15.75" x14ac:dyDescent="0.25">
      <c r="A365" s="70" t="s">
        <v>699</v>
      </c>
      <c r="B365" s="23" t="s">
        <v>333</v>
      </c>
      <c r="C365" s="31" t="s">
        <v>56</v>
      </c>
      <c r="D365" s="23"/>
      <c r="E365" s="56">
        <v>42.07</v>
      </c>
      <c r="F365" s="40" t="s">
        <v>311</v>
      </c>
    </row>
    <row r="366" spans="1:6" ht="15.75" x14ac:dyDescent="0.25">
      <c r="A366" s="79" t="s">
        <v>700</v>
      </c>
      <c r="B366" s="80"/>
      <c r="C366" s="80"/>
      <c r="D366" s="34"/>
      <c r="E366" s="53"/>
      <c r="F366" s="38"/>
    </row>
    <row r="367" spans="1:6" ht="15.75" x14ac:dyDescent="0.25">
      <c r="A367" s="4"/>
      <c r="B367" s="30" t="s">
        <v>268</v>
      </c>
      <c r="C367" s="46" t="s">
        <v>341</v>
      </c>
      <c r="D367" s="35">
        <v>8.17</v>
      </c>
      <c r="E367" s="54"/>
      <c r="F367" s="40" t="s">
        <v>309</v>
      </c>
    </row>
    <row r="368" spans="1:6" ht="15.75" x14ac:dyDescent="0.25">
      <c r="A368" s="31"/>
      <c r="B368" s="23" t="s">
        <v>269</v>
      </c>
      <c r="C368" s="31" t="s">
        <v>1</v>
      </c>
      <c r="D368" s="35">
        <v>51.7</v>
      </c>
      <c r="E368" s="54"/>
      <c r="F368" s="40" t="s">
        <v>309</v>
      </c>
    </row>
    <row r="369" spans="1:6" ht="15.75" x14ac:dyDescent="0.25">
      <c r="A369" s="31" t="s">
        <v>701</v>
      </c>
      <c r="B369" s="23" t="s">
        <v>316</v>
      </c>
      <c r="C369" s="31" t="s">
        <v>317</v>
      </c>
      <c r="D369" s="23"/>
      <c r="E369" s="56">
        <v>54.367499999999993</v>
      </c>
      <c r="F369" s="40" t="s">
        <v>311</v>
      </c>
    </row>
    <row r="370" spans="1:6" ht="15.75" x14ac:dyDescent="0.25">
      <c r="A370" s="31" t="s">
        <v>707</v>
      </c>
      <c r="B370" s="23" t="s">
        <v>318</v>
      </c>
      <c r="C370" s="31" t="s">
        <v>317</v>
      </c>
      <c r="D370" s="23"/>
      <c r="E370" s="56">
        <v>64.567499999999995</v>
      </c>
      <c r="F370" s="40" t="s">
        <v>311</v>
      </c>
    </row>
    <row r="371" spans="1:6" ht="15.75" x14ac:dyDescent="0.25">
      <c r="A371" s="31" t="s">
        <v>702</v>
      </c>
      <c r="B371" s="23" t="s">
        <v>319</v>
      </c>
      <c r="C371" s="31" t="s">
        <v>317</v>
      </c>
      <c r="D371" s="23"/>
      <c r="E371" s="56">
        <v>74.767499999999998</v>
      </c>
      <c r="F371" s="40" t="s">
        <v>311</v>
      </c>
    </row>
    <row r="372" spans="1:6" ht="15.75" x14ac:dyDescent="0.25">
      <c r="A372" s="31" t="s">
        <v>708</v>
      </c>
      <c r="B372" s="23" t="s">
        <v>320</v>
      </c>
      <c r="C372" s="31" t="s">
        <v>317</v>
      </c>
      <c r="D372" s="23"/>
      <c r="E372" s="56">
        <v>84.967500000000001</v>
      </c>
      <c r="F372" s="40" t="s">
        <v>311</v>
      </c>
    </row>
    <row r="373" spans="1:6" ht="15.75" x14ac:dyDescent="0.25">
      <c r="A373" s="31" t="s">
        <v>709</v>
      </c>
      <c r="B373" s="23" t="s">
        <v>321</v>
      </c>
      <c r="C373" s="31" t="s">
        <v>317</v>
      </c>
      <c r="D373" s="23"/>
      <c r="E373" s="56">
        <v>95.16749999999999</v>
      </c>
      <c r="F373" s="40" t="s">
        <v>311</v>
      </c>
    </row>
    <row r="374" spans="1:6" ht="15.75" x14ac:dyDescent="0.25">
      <c r="A374" s="31" t="s">
        <v>710</v>
      </c>
      <c r="B374" s="23" t="s">
        <v>316</v>
      </c>
      <c r="C374" s="31" t="s">
        <v>322</v>
      </c>
      <c r="D374" s="23"/>
      <c r="E374" s="56">
        <v>98.534999999999997</v>
      </c>
      <c r="F374" s="40" t="s">
        <v>311</v>
      </c>
    </row>
    <row r="375" spans="1:6" ht="15.75" x14ac:dyDescent="0.25">
      <c r="A375" s="31" t="s">
        <v>711</v>
      </c>
      <c r="B375" s="23" t="s">
        <v>318</v>
      </c>
      <c r="C375" s="31" t="s">
        <v>322</v>
      </c>
      <c r="D375" s="23"/>
      <c r="E375" s="56">
        <v>108.73499999999999</v>
      </c>
      <c r="F375" s="40" t="s">
        <v>311</v>
      </c>
    </row>
    <row r="376" spans="1:6" ht="15.75" x14ac:dyDescent="0.25">
      <c r="A376" s="31" t="s">
        <v>712</v>
      </c>
      <c r="B376" s="23" t="s">
        <v>319</v>
      </c>
      <c r="C376" s="31" t="s">
        <v>322</v>
      </c>
      <c r="D376" s="23"/>
      <c r="E376" s="56">
        <v>118.935</v>
      </c>
      <c r="F376" s="40" t="s">
        <v>311</v>
      </c>
    </row>
    <row r="377" spans="1:6" ht="15.75" x14ac:dyDescent="0.25">
      <c r="A377" s="31" t="s">
        <v>713</v>
      </c>
      <c r="B377" s="23" t="s">
        <v>320</v>
      </c>
      <c r="C377" s="31" t="s">
        <v>322</v>
      </c>
      <c r="D377" s="23"/>
      <c r="E377" s="56">
        <v>129.13499999999999</v>
      </c>
      <c r="F377" s="40" t="s">
        <v>311</v>
      </c>
    </row>
    <row r="378" spans="1:6" ht="15.75" x14ac:dyDescent="0.25">
      <c r="A378" s="31" t="s">
        <v>714</v>
      </c>
      <c r="B378" s="23" t="s">
        <v>321</v>
      </c>
      <c r="C378" s="31" t="s">
        <v>322</v>
      </c>
      <c r="D378" s="23"/>
      <c r="E378" s="56">
        <v>139.33499999999998</v>
      </c>
      <c r="F378" s="40" t="s">
        <v>311</v>
      </c>
    </row>
    <row r="379" spans="1:6" ht="15.75" x14ac:dyDescent="0.25">
      <c r="A379" s="31" t="s">
        <v>715</v>
      </c>
      <c r="B379" s="23" t="s">
        <v>323</v>
      </c>
      <c r="C379" s="4" t="s">
        <v>15</v>
      </c>
      <c r="D379" s="23"/>
      <c r="E379" s="56">
        <v>66.683999999999997</v>
      </c>
      <c r="F379" s="40" t="s">
        <v>311</v>
      </c>
    </row>
    <row r="380" spans="1:6" ht="15.75" x14ac:dyDescent="0.25">
      <c r="A380" s="31" t="s">
        <v>716</v>
      </c>
      <c r="B380" s="23" t="s">
        <v>324</v>
      </c>
      <c r="C380" s="4" t="s">
        <v>15</v>
      </c>
      <c r="D380" s="23"/>
      <c r="E380" s="56">
        <v>76.884</v>
      </c>
      <c r="F380" s="40" t="s">
        <v>311</v>
      </c>
    </row>
    <row r="381" spans="1:6" ht="15.75" x14ac:dyDescent="0.25">
      <c r="A381" s="31" t="s">
        <v>717</v>
      </c>
      <c r="B381" s="23" t="s">
        <v>325</v>
      </c>
      <c r="C381" s="4" t="s">
        <v>15</v>
      </c>
      <c r="D381" s="23"/>
      <c r="E381" s="56">
        <v>87.084000000000003</v>
      </c>
      <c r="F381" s="40" t="s">
        <v>311</v>
      </c>
    </row>
    <row r="382" spans="1:6" ht="15.75" x14ac:dyDescent="0.25">
      <c r="A382" s="31" t="s">
        <v>718</v>
      </c>
      <c r="B382" s="23" t="s">
        <v>326</v>
      </c>
      <c r="C382" s="4" t="s">
        <v>15</v>
      </c>
      <c r="D382" s="23"/>
      <c r="E382" s="56">
        <v>97.283999999999992</v>
      </c>
      <c r="F382" s="40" t="s">
        <v>311</v>
      </c>
    </row>
    <row r="383" spans="1:6" ht="15.75" x14ac:dyDescent="0.25">
      <c r="A383" s="31" t="s">
        <v>719</v>
      </c>
      <c r="B383" s="23" t="s">
        <v>327</v>
      </c>
      <c r="C383" s="4" t="s">
        <v>15</v>
      </c>
      <c r="D383" s="23"/>
      <c r="E383" s="56">
        <v>107.48400000000001</v>
      </c>
      <c r="F383" s="40" t="s">
        <v>311</v>
      </c>
    </row>
    <row r="384" spans="1:6" ht="15.75" x14ac:dyDescent="0.25">
      <c r="A384" s="31" t="s">
        <v>703</v>
      </c>
      <c r="B384" s="41" t="s">
        <v>335</v>
      </c>
      <c r="C384" s="44" t="s">
        <v>336</v>
      </c>
      <c r="D384" s="45"/>
      <c r="E384" s="59">
        <v>14.21</v>
      </c>
      <c r="F384" s="40" t="s">
        <v>311</v>
      </c>
    </row>
  </sheetData>
  <mergeCells count="22">
    <mergeCell ref="E327:E328"/>
    <mergeCell ref="A328:C328"/>
    <mergeCell ref="A348:C348"/>
    <mergeCell ref="A327:C327"/>
    <mergeCell ref="A128:C128"/>
    <mergeCell ref="A281:B281"/>
    <mergeCell ref="F254:F255"/>
    <mergeCell ref="E254:E255"/>
    <mergeCell ref="F4:F5"/>
    <mergeCell ref="A366:C366"/>
    <mergeCell ref="B2:D2"/>
    <mergeCell ref="A3:B3"/>
    <mergeCell ref="A254:C254"/>
    <mergeCell ref="A317:C317"/>
    <mergeCell ref="A12:C12"/>
    <mergeCell ref="A118:C118"/>
    <mergeCell ref="A103:C103"/>
    <mergeCell ref="D254:D255"/>
    <mergeCell ref="A299:B299"/>
    <mergeCell ref="A255:B255"/>
    <mergeCell ref="A6:C6"/>
    <mergeCell ref="D327:D328"/>
  </mergeCells>
  <phoneticPr fontId="15" type="noConversion"/>
  <pageMargins left="0.31496062992125984" right="0.31496062992125984" top="0.74803149606299213" bottom="0.5511811023622047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VšĮ VKŪ</dc:creator>
  <cp:lastModifiedBy>Jadvyga Balciene</cp:lastModifiedBy>
  <cp:lastPrinted>2025-11-18T12:29:45Z</cp:lastPrinted>
  <dcterms:created xsi:type="dcterms:W3CDTF">2024-03-06T10:39:50Z</dcterms:created>
  <dcterms:modified xsi:type="dcterms:W3CDTF">2025-11-18T12:30:33Z</dcterms:modified>
</cp:coreProperties>
</file>