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vyga.Balciene\Desktop\2025-03-27 sprendimai\"/>
    </mc:Choice>
  </mc:AlternateContent>
  <xr:revisionPtr revIDLastSave="0" documentId="13_ncr:1_{31306D57-8377-4DE3-9688-44EE33D5D407}" xr6:coauthVersionLast="47" xr6:coauthVersionMax="47" xr10:uidLastSave="{00000000-0000-0000-0000-000000000000}"/>
  <bookViews>
    <workbookView xWindow="2505" yWindow="2505" windowWidth="21600" windowHeight="11370" xr2:uid="{93EC83FB-8958-4A67-A40E-CDA063244EE6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2" i="1" l="1"/>
  <c r="F243" i="1"/>
  <c r="F241" i="1"/>
  <c r="F232" i="1"/>
  <c r="F233" i="1"/>
  <c r="F234" i="1"/>
  <c r="F235" i="1"/>
  <c r="F236" i="1"/>
  <c r="F237" i="1"/>
  <c r="F238" i="1"/>
  <c r="F239" i="1"/>
  <c r="F231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13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195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69" i="1"/>
  <c r="F159" i="1"/>
  <c r="F160" i="1"/>
  <c r="F161" i="1"/>
  <c r="F162" i="1"/>
  <c r="F163" i="1"/>
  <c r="F164" i="1"/>
  <c r="F165" i="1"/>
  <c r="F166" i="1"/>
  <c r="F158" i="1"/>
  <c r="F55" i="1"/>
  <c r="F56" i="1"/>
  <c r="F57" i="1"/>
  <c r="F58" i="1"/>
  <c r="F59" i="1"/>
  <c r="F60" i="1"/>
  <c r="F65" i="1"/>
  <c r="F66" i="1"/>
  <c r="F67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53" i="1"/>
  <c r="F54" i="1"/>
  <c r="F41" i="1"/>
  <c r="F42" i="1"/>
  <c r="F43" i="1"/>
  <c r="F44" i="1"/>
  <c r="F45" i="1"/>
  <c r="F46" i="1"/>
  <c r="F47" i="1"/>
  <c r="F48" i="1"/>
  <c r="F32" i="1"/>
  <c r="F35" i="1"/>
  <c r="F36" i="1"/>
  <c r="F39" i="1"/>
  <c r="F10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8" i="1"/>
</calcChain>
</file>

<file path=xl/sharedStrings.xml><?xml version="1.0" encoding="utf-8"?>
<sst xmlns="http://schemas.openxmlformats.org/spreadsheetml/2006/main" count="727" uniqueCount="432">
  <si>
    <t xml:space="preserve"> Dėl vartotojo ar abonento kaltės sugadinto buitinio vandens apskaitos prietaiso pakeitimas 15DN</t>
  </si>
  <si>
    <t>vnt.</t>
  </si>
  <si>
    <t>Dėl vartotojo ar abonento kaltės sugadinto buitinio vandens apskaitos prietaiso pakeitimas 20DN</t>
  </si>
  <si>
    <t>Abonento/vartotojo prašymu atliekamas vandens apskaitos prietaiso pakeitimas pastato įvade dėl neeilinės apskaitos prietaiso patikros DN15</t>
  </si>
  <si>
    <t>Abonento/vartotojo prašymu atliekamas vandens apskaitos prietaiso pakeitimas pastato įvade dėl neeilinės apskaitos prietaiso patikros DN20</t>
  </si>
  <si>
    <t>Vandentiekio trasos remontas</t>
  </si>
  <si>
    <t>Ventilių, vožtuvų keitimas iki 20DN</t>
  </si>
  <si>
    <t>Ventilių, vožtuvų keitimas iki 32DN</t>
  </si>
  <si>
    <t xml:space="preserve">Plombos nuėmimas nuo geriamojo vandens apskaitos prietaiso </t>
  </si>
  <si>
    <t>atvejis</t>
  </si>
  <si>
    <t>Geriamojo vandens apskaitos prietaiso užplombavimas</t>
  </si>
  <si>
    <t>Laikinas geriamojo vandens atjungimas</t>
  </si>
  <si>
    <t>Geriamojo vandens pajungimas po laikino atjungimo</t>
  </si>
  <si>
    <t>Trumpalaikis geriamojo vandens tiekimo atjungimas</t>
  </si>
  <si>
    <t>Įstaigos atstovo iškvietimas į vandentiekio įvadų, fekalinių nuotekų pridavimo darbų vietą</t>
  </si>
  <si>
    <t>Pastato kanalizacijos atkimšimas, kada atstumas iki objekto yra iki 10 km į vieną pusę</t>
  </si>
  <si>
    <t>1 kartas</t>
  </si>
  <si>
    <t>Pastato kanalizacijos atkimšimas, kada atstumas iki objekto yra iki 20 km į vieną pusę</t>
  </si>
  <si>
    <t>Pastato kanalizacijos atkimšimas, kada atstumas iki objekto yra iki 30 km į vieną pusę</t>
  </si>
  <si>
    <t>Pastato kanalizacijos atkimšimas, kada atstumas iki objekto yra iki 40 km į vieną pusę</t>
  </si>
  <si>
    <t>Pastato kanalizacijos atkimšimas, kada atstumas iki objekto yra iki 50 km į vieną pusę</t>
  </si>
  <si>
    <t>Vandentiekio žarnelės pakeitimas</t>
  </si>
  <si>
    <t>Vandens čiaupų  pakeitimas</t>
  </si>
  <si>
    <t>Maišytuvų pakeitimas</t>
  </si>
  <si>
    <t>Ketinių vidaus kanalizacijos vamzdynų  išardymas</t>
  </si>
  <si>
    <t xml:space="preserve"> m</t>
  </si>
  <si>
    <t>Klozeto indo su tiesiogiai sujungtu bakeliu pakeitimas</t>
  </si>
  <si>
    <t>Įstaigos darbuotojo nuvykimas į objektą darbų kainai įvertinti</t>
  </si>
  <si>
    <t>Sąmatos-pasiūlymo parengimas</t>
  </si>
  <si>
    <t>Ketinių vidaus kanalizacijos vamzdynų išardymas</t>
  </si>
  <si>
    <t xml:space="preserve">Automatizuoto šilumos mazgo hidrauliniai bandymai </t>
  </si>
  <si>
    <t>Pastato šildymo sistemos nudrenavimas ir užpildymas</t>
  </si>
  <si>
    <t>Pastato šildymo ir karšto vandens sistemos vieno stovo nudrenavimas ir užpildymas</t>
  </si>
  <si>
    <t>Centrinės šilumos sistemos iki 12 butų hidraulinis bandymas</t>
  </si>
  <si>
    <t>Centrinės šilumos sistemos iki 30 butų hidraulinis bandymas</t>
  </si>
  <si>
    <t xml:space="preserve">Centrinės šilumos sistemos iki 60 butų hidraulinis bandymas </t>
  </si>
  <si>
    <t xml:space="preserve">Centrinės šilumos sistemos iki 80 ir daugiau butų hidraulinis bandymas  </t>
  </si>
  <si>
    <t>1. TRANSPORTO IR KITŲ ĮRENGINIŲ PASLAUGOS</t>
  </si>
  <si>
    <t>„Audi 80“ ( valst. Nr. EZN 522)</t>
  </si>
  <si>
    <t>Eur/km</t>
  </si>
  <si>
    <t>„Citroen Berlingo“ ( valst. Nr. KHR 032)</t>
  </si>
  <si>
    <t>„Citroen C3 Picasso“ ( valst. Nr. MCO 885)</t>
  </si>
  <si>
    <t>„Dacia Dokker“ ( valst. Nr. KRR 871)</t>
  </si>
  <si>
    <t>„Dacia Dokke“ ( valst. Nr. LMU 879)</t>
  </si>
  <si>
    <t>„Dacia Logan“ ( valst. Nr. LNO  616)</t>
  </si>
  <si>
    <t>„Dacia Logan“ ( valst. Nr. MCO 261)</t>
  </si>
  <si>
    <t>„Fiat Doblo“ ( valst. Nr. ECS 029)</t>
  </si>
  <si>
    <t>„Ford Ranger“ ( valst. Nr. LYC 574)</t>
  </si>
  <si>
    <t>„Opel Combo“ ( valst. Nr. KSN 015)</t>
  </si>
  <si>
    <t>„Peugeot Bipper“ ( valst. Nr. LIT 780)</t>
  </si>
  <si>
    <t>„Skoda Roomster“ ( valst. Nr. KSV 729)</t>
  </si>
  <si>
    <t>„Skoda Roomster“ ( valst. Nr. LMF 967)</t>
  </si>
  <si>
    <t>„Toyota Proace“ ( valst. Nr. HCP 973)</t>
  </si>
  <si>
    <t>„VW Caddy“ ( valst. Nr. HGJ 298)</t>
  </si>
  <si>
    <t>„VW Golf“ ( valst. Nr. JNJ 965)</t>
  </si>
  <si>
    <t>„Fiat Bravo“ ( valst. Nr. MGT 170)</t>
  </si>
  <si>
    <t>Mikroautobusai ir kitos  transporto priemonės  bei įrenginiai</t>
  </si>
  <si>
    <t>„Citroen Jumper“ ( valst. Nr. MRT 504)</t>
  </si>
  <si>
    <t>„VW Transporter“ ( valst. Nr. GOF 974)</t>
  </si>
  <si>
    <t>„Man“ ( valst. Nr. JNU 867)</t>
  </si>
  <si>
    <t>Eur/val.</t>
  </si>
  <si>
    <t>Traktorius „MTZ 82“ ( valst. Nr. LE 06-82)</t>
  </si>
  <si>
    <t xml:space="preserve">                           Lengvieji automobiliai</t>
  </si>
  <si>
    <t>2. GATVIŲ APŠVIETIMO TINKLŲ PRIEŽIŪRA IR REMONTAS</t>
  </si>
  <si>
    <t>Cinkuoto apšvietimo stulpo iki 8 m., išmontavimas</t>
  </si>
  <si>
    <t>Gelžbetoninio elektros stulpo išmontavimas</t>
  </si>
  <si>
    <t>LED gatvių šviestuvo  30 W ant G/B stulpo įrengimas</t>
  </si>
  <si>
    <t>LED gatvių šviestuvo  30 W ant G/B stulpo pakeitimas</t>
  </si>
  <si>
    <t>LED gatvių šviestuvo  50 W ant G/B stulpo įrengimas</t>
  </si>
  <si>
    <t>LED gatvių šviestuvo  50 W ant G/B stulpo pakeitimas</t>
  </si>
  <si>
    <t>LED gatvių šviestuvo  100 W ant G/B stulpo įrengimas</t>
  </si>
  <si>
    <t>LED gatvių šviestuvo  100 W ant G/B stulpo pakeitimas</t>
  </si>
  <si>
    <t xml:space="preserve">Šviestuvo su DRL ar NA lempomis pakeitimas į LED šviestuvą 50 W </t>
  </si>
  <si>
    <t xml:space="preserve">Šviestuvo su DRL ar NA lempomis pakeitimas į LED šviestuvą 100 W </t>
  </si>
  <si>
    <t>Gatvių šviestuvo išmontavimas nuo G/B ar metalinio stulpo</t>
  </si>
  <si>
    <t>LED gatvių šviestuvo  50-100 W ant G/B stulpo įrengimas arba pakeitimas užsakovo medžiagomis</t>
  </si>
  <si>
    <t>1 kompl.</t>
  </si>
  <si>
    <t>Gatvių šviestuvo kronšteino keitimas</t>
  </si>
  <si>
    <t>Gatvių šviestuvo reguliuojamo lanksto įrengimas</t>
  </si>
  <si>
    <t>Apšvietimo valdymo skydo įvadinio kabelio paskirstymo gnybtų pakeitimas</t>
  </si>
  <si>
    <t>Aliuminio kabelio 1 m (5x16 mm²) klojimas paruoštoje tranšėjoje</t>
  </si>
  <si>
    <t>Apšvietimo vienfazės oro linijos 100 m  keitimas į oro kabelių liniją AMKA 1 x 16 + 25</t>
  </si>
  <si>
    <t>Apšvietimo trifazės oro linijos 100 m  keitimas į oro kabelių liniją AMKA 3 x 16 + 25</t>
  </si>
  <si>
    <t>Tarp dviejų G/B oro linijos atramų nutraukto/pažeisto laido pakeitimas į AMKA 1 x 16 + 25</t>
  </si>
  <si>
    <t>Apšvietimo valdymo skydo sumontavimas (arba keičiant nauju) prijungiant prie g/b oro linijos</t>
  </si>
  <si>
    <t>Apšvietimo valdymo skydo (kai skydas nekeičiamas) vidaus dalių rekonstravimas</t>
  </si>
  <si>
    <t>Kabelių lovio žemos įtampos kabeliams uždengti sumontavimas be įžeminimo kontūro įrengimo</t>
  </si>
  <si>
    <t>Gedimo apšvietimo tinkle  oro /oro kabelių /kabelių linijose nustatymas, operatyviniai perjungimai</t>
  </si>
  <si>
    <t xml:space="preserve">Pažeisto ar apgadinto cinkuoto apšvietimo stulpo, iki 8 m, pakeitimas, nekeičiant gelžbetoninio pamato ir gembės, kada darbai vykdomi be techninio darbo projekto ir topografinės nuotraukos </t>
  </si>
  <si>
    <t>m</t>
  </si>
  <si>
    <t>100 m</t>
  </si>
  <si>
    <r>
      <t>1 m</t>
    </r>
    <r>
      <rPr>
        <vertAlign val="superscript"/>
        <sz val="12"/>
        <color theme="1"/>
        <rFont val="Times New Roman"/>
        <family val="1"/>
      </rPr>
      <t>2</t>
    </r>
  </si>
  <si>
    <t>Įžeminimo kontūro įrengimas</t>
  </si>
  <si>
    <t xml:space="preserve">Apšvietimo valdymo skydo elektrotechninis žymėjimas, trafaretu, antikoroziniais dažais </t>
  </si>
  <si>
    <t xml:space="preserve">Apšvietimo g/b stulpų  elektrotechninis žymėjimas, šlifuojant paviršių, dažant trafaretu emalės dažais </t>
  </si>
  <si>
    <t>Apšvietimo metalinių ar met. cinkuotų stulpų elektrotechninis žymėjimas, IP 65 lipdukais</t>
  </si>
  <si>
    <t xml:space="preserve">Apšvietimo g/b stulpų įžeminimo kontūro įrengimas ir sujungimas plieno viela nemažiau 8 mm su oro linijos traversa naujų šviestuvų montavimui </t>
  </si>
  <si>
    <t xml:space="preserve">Apšvietimo valdymo skydo esamos spynos rekonstravimas įrengiant elektrotechninę spyną apsaugai nuo pašalinių asmenų patekimo </t>
  </si>
  <si>
    <t xml:space="preserve">Apšvietimo oro linijos gnybtų perjungimas </t>
  </si>
  <si>
    <t>Apšvietimo oro linijos atšakinio/kampinio laidų permetimo ar galinio rišimo montavimas</t>
  </si>
  <si>
    <t>Šventinių renginių elektrifikavimas naudojant alkūninį keltuvą</t>
  </si>
  <si>
    <t>Šventinių renginių elektrifikavimas be alkūninio keltuvo</t>
  </si>
  <si>
    <t>1F automatinių jungiklių pakeitimas</t>
  </si>
  <si>
    <t>3F automatinių jungiklių pakeitimas</t>
  </si>
  <si>
    <t>Kontaktoriaus pakeitimas</t>
  </si>
  <si>
    <t>Foto rėlės pakeitimas</t>
  </si>
  <si>
    <t>Foto rėlės pakeitimas 0,4 kV gatvių apšvietimo arba AB ESO oro linijoje (budintis šviestuvas)</t>
  </si>
  <si>
    <t xml:space="preserve">Astronominių laiko rėlių I kontakto montavimas vietoje elektromechaninių laikrodžių </t>
  </si>
  <si>
    <t xml:space="preserve">Astronominių laiko rėlių II kontaktų montavimas vietoje elektromechaninių laikrodžių </t>
  </si>
  <si>
    <t>Apšvietimo oro ir kabelių linijų ir valdymo skydų (visų) mėnesinė profilaktinė priežiūra</t>
  </si>
  <si>
    <t>1 skydui / mėn.</t>
  </si>
  <si>
    <t>Elektros skaitiklių rodmenų nurašymas (už einamą kalendorinį mėnesį)</t>
  </si>
  <si>
    <t>Atsiskaitymas už sunaudotą elektros energiją ir elektros energijos persiuntimo paslaugas</t>
  </si>
  <si>
    <t>Vienkartinis apšvietimo įrenginių įjungimas (išjungimas) arba laiko relių parametrų perderinimas</t>
  </si>
  <si>
    <t>Apšvietimo įrenginių įjungimas (išjungimas) arba laiko relių parametrų perderinimas apšvietimo sezonui</t>
  </si>
  <si>
    <t>1 (vieno) medžio nupjovimas ( nuo 25 cm storio ir nuo 8 m aukščio ), sutvarkant darbo vietą</t>
  </si>
  <si>
    <t>1 (vieno) medžio nupjovimas ( nuo 25 cm storio ir nuo 8 m aukščio ), be darbo vietos tvarkymo darbų</t>
  </si>
  <si>
    <t>Grandinės nuo įžemintuvų (įnulinimo magistralės) iki įžeminamų (įnulinamų) elementų tikrinimas</t>
  </si>
  <si>
    <t>Iki 1 000 V įtampos kabelių ir instaliacijos varžos matavimas. Elektros plytų kaitinimo elementų izoliacijos matavimas</t>
  </si>
  <si>
    <t>Pilnosios varžos fazė-nulis tikrinimas</t>
  </si>
  <si>
    <t>Pastatų ir statinių žaibosaugos įrenginių tikrinimas</t>
  </si>
  <si>
    <t>Įžeminimo įrenginio varžos matavimas (įžeminimo kontūro)</t>
  </si>
  <si>
    <t>Įtampos ir srovės harmonikų (triukšmų) matavimas</t>
  </si>
  <si>
    <t>Darbo vietų apšviestumo tikrinimas</t>
  </si>
  <si>
    <t>Nuotėkio srovės relių kontaktų įtampos, atsijungimo srovės bei laiko tikrinimas</t>
  </si>
  <si>
    <t>Vartotojų, kuriems elektros energija tiekiama per kontrolines apskaitas, duomenų nurašymo paslauga</t>
  </si>
  <si>
    <t>Vejos pjovimas su vejapjove „John Deer X748“ be žolės surinkimo</t>
  </si>
  <si>
    <t>Vejos pjovimas su vejapjove „John Deer X748“ su žolės surinkimu</t>
  </si>
  <si>
    <t>Eur/arą</t>
  </si>
  <si>
    <t>Daugiabučių  namų atnaujinimo ( modernizavimo) kredito administravimo mokestis</t>
  </si>
  <si>
    <r>
      <t>Eur/m</t>
    </r>
    <r>
      <rPr>
        <vertAlign val="superscript"/>
        <sz val="12"/>
        <color theme="1"/>
        <rFont val="Times New Roman"/>
        <family val="1"/>
      </rPr>
      <t>2</t>
    </r>
  </si>
  <si>
    <t xml:space="preserve">                                           ATLYGINTINŲ PASLAUGŲ KAINOS</t>
  </si>
  <si>
    <t xml:space="preserve">VIEŠOSIOS ĮSTAIGOS VELŽIO KOMUNALINIO ŪKIO TEIKIAMŲ </t>
  </si>
  <si>
    <t xml:space="preserve">Eil. Nr. </t>
  </si>
  <si>
    <t>Paslaugos pavadinimas</t>
  </si>
  <si>
    <t>Mato vnt.</t>
  </si>
  <si>
    <t>Gelžbetoninio elektros stulpo, iki 11 m, pastatymas su įžeminimo kontūro įrengimu</t>
  </si>
  <si>
    <t>Ventilių, vožtuvų keitimas iki 32DN*( į kainą neįskaičiuotos papildomos medžiagos)</t>
  </si>
  <si>
    <t>Ventilių, vožtuvų keitimas iki 20DN* ( į kainą neįskaičiuotos papildomos medžiagos)</t>
  </si>
  <si>
    <t>„Renault Kangoo“ ( valst. Nr. KRE 715)</t>
  </si>
  <si>
    <t>„Fiat  Ducato“ ( valst. Nr. NBY 718)</t>
  </si>
  <si>
    <t>„Renault Trafic“ ( valst. Nr. NCE 395)</t>
  </si>
  <si>
    <t>Įleidžiamo šviestuvo su natrio lempa rekonstravimas į LED lempą</t>
  </si>
  <si>
    <t>Parkinio sferos formos šviestuvo 42W  polikarbonato gaubtu įrengimas ant metalinio stulpo</t>
  </si>
  <si>
    <t>Apšvietimo tinklų geografinės informacinės sistemos (GIS) tikslinimas</t>
  </si>
  <si>
    <t xml:space="preserve">Parkų šviestuvo su natrio lempa ant metalinio apšvietimo stulpo rekonstravimas į LED </t>
  </si>
  <si>
    <t>Gatvių šviestuvo perjungimas prie oro linijos ar oro kabelių linijos (nusidevėjusių laidų keitimas)</t>
  </si>
  <si>
    <t>Gatvių šviestuvo LED tipo pakeitimas į LED šviestuvą 50 -100 W (šviestuvo garantiniu laikotarpiu)</t>
  </si>
  <si>
    <t>Tranšėjos 5 m ilgio užpylimas gruntu, tankinimas, vejos sėjimas.</t>
  </si>
  <si>
    <t>Metalinių paviršių 1 m2 dažymas su paviršiaus paruošimo darbais</t>
  </si>
  <si>
    <t>Apsaugos nuo viršįtampių (viršįtampio ribotuvų)  išėjimui į sumontavimas skyde  išėjimui į oro linijoje</t>
  </si>
  <si>
    <t xml:space="preserve">Gadralizdžio platformos GL-1 tipo įrengimas ant apšvietimo G/B stulpų su įžeminimo kontūro įrengimu ir sujungimu  plieno viena nemažiau 6mm su GL-1 platforma </t>
  </si>
  <si>
    <t>1 (vieno) medžio nupjovimas ( iki 25 cm storio ir iki 8 m aukščio ), sutvarkant darbo vietą</t>
  </si>
  <si>
    <t>1 (vieno) medžio nupjovimas ( iki 25 cm storio ir iki 8 m aukščio ), be darbo vietos tvarkymo darbų</t>
  </si>
  <si>
    <t>Metalinio apšvietimo stulpo tvirtinimo vietos į pamatą techninis aptarnavimas</t>
  </si>
  <si>
    <r>
      <t>Pastato šildymo sistemų iki 1000 m</t>
    </r>
    <r>
      <rPr>
        <vertAlign val="superscript"/>
        <sz val="12"/>
        <rFont val="Times New Roman"/>
        <family val="1"/>
      </rPr>
      <t xml:space="preserve">2 </t>
    </r>
    <r>
      <rPr>
        <sz val="12"/>
        <rFont val="Times New Roman"/>
        <family val="1"/>
      </rPr>
      <t>plovimas</t>
    </r>
  </si>
  <si>
    <r>
      <t>Pastato šildymo sistemų  iki 3000 m</t>
    </r>
    <r>
      <rPr>
        <vertAlign val="superscript"/>
        <sz val="12"/>
        <rFont val="Times New Roman"/>
        <family val="1"/>
      </rPr>
      <t xml:space="preserve">2  </t>
    </r>
    <r>
      <rPr>
        <sz val="12"/>
        <rFont val="Times New Roman"/>
        <family val="1"/>
      </rPr>
      <t>plovimas</t>
    </r>
  </si>
  <si>
    <t>3. DAUGIABUČIŲ ADMINISTRAVIMAS, ELEKTROS TINKLO EKSPLOATAVIMAS</t>
  </si>
  <si>
    <t>Daugiabučio grupinio apskaitos skydo (GAS) 2 butų  techninė priežiūra</t>
  </si>
  <si>
    <t>Daugiabučio grupinio apskaitos skydo (GAS) 3-4 butų techninė priežiūra</t>
  </si>
  <si>
    <t>Daugiabučio grupinio apskaitos skydo (GAS) 2 butų  su paketiniais perjungikliai rekonstravimas į įvadinius automatinius jungiklius virštinkiniama skydelyje, su įvadiniu laidų perjungimu nuo įvadinio stovo</t>
  </si>
  <si>
    <t>Daugiabučio grupinio apskaitos skydo (GAS) 3 butų  su paketiniais perjungikliai rekonstravimas į įvadinius automatinius jungiklius virštinkiniama skydelyje, su įvadiniu laidų perjungimu nuo įvadinio stovo</t>
  </si>
  <si>
    <t>Daugiabučio grupinio apskaitos skydo (GAS) 4 butų  su paketiniais perjungikliai rekonstravimas į įvadinius automatinius jungiklius virštinkiniama skydelyje, su įvadiniu laidų perjungimu nuo įvadinio stovo</t>
  </si>
  <si>
    <t>Paketinio išjungėjo pakeitimas į automatinį išjungėją virštinkiniame skydelyje</t>
  </si>
  <si>
    <t>Paketinio išjungėjo 25-40A srovės keitimas</t>
  </si>
  <si>
    <t>Laiptinės šviestuvo judesio daviklio keitimas</t>
  </si>
  <si>
    <t xml:space="preserve">Daugiabučio grupinio apskaitos skydo (GAS) stovo jungiamųjų gnybtų į butų įvadus rekonstravimas plombuojamu uždaru gnybtynu </t>
  </si>
  <si>
    <t>4. ELEKTROFIZINIAI MATAVIMAI</t>
  </si>
  <si>
    <t>Žolės pjovimas su frontaline žoliapjove „Kubota F251“ be žolės surinkimo</t>
  </si>
  <si>
    <t>6.2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</si>
  <si>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</si>
  <si>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</si>
  <si>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</si>
  <si>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</si>
  <si>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</si>
  <si>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</si>
  <si>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</si>
  <si>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</si>
  <si>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</si>
  <si>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</si>
  <si>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</si>
  <si>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</si>
  <si>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</si>
  <si>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</si>
  <si>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</si>
  <si>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</si>
  <si>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</si>
  <si>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</si>
  <si>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</si>
  <si>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</si>
  <si>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</si>
  <si>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</si>
  <si>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</si>
  <si>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</si>
  <si>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</si>
  <si>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</si>
  <si>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</si>
  <si>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</si>
  <si>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</si>
  <si>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</si>
  <si>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</si>
  <si>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</si>
  <si>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</si>
  <si>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</si>
  <si>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</si>
  <si>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</si>
  <si>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</si>
  <si>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</si>
  <si>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</si>
  <si>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</si>
  <si>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</si>
  <si>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</si>
  <si>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</si>
  <si>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</si>
  <si>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</si>
  <si>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</si>
  <si>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</si>
  <si>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</si>
  <si>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</si>
  <si>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</si>
  <si>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</si>
  <si>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</si>
  <si>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</si>
  <si>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</si>
  <si>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</si>
  <si>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</si>
  <si>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</si>
  <si>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</si>
  <si>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</si>
  <si>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</si>
  <si>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</si>
  <si>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</si>
  <si>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</si>
  <si>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</si>
  <si>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</si>
  <si>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</si>
  <si>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</si>
  <si>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</si>
  <si>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</si>
  <si>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</si>
  <si>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</si>
  <si>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</si>
  <si>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</si>
  <si>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</si>
  <si>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</si>
  <si>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</si>
  <si>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</si>
  <si>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</si>
  <si>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</si>
  <si>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</si>
  <si>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</si>
  <si>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</si>
  <si>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</si>
  <si>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</si>
  <si>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</si>
  <si>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</si>
  <si>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</si>
  <si>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</si>
  <si>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>2.56</t>
  </si>
  <si>
    <t>2.57</t>
  </si>
  <si>
    <t>2.58</t>
  </si>
  <si>
    <t>2.59</t>
  </si>
  <si>
    <t>2.60</t>
  </si>
  <si>
    <t>2.61</t>
  </si>
  <si>
    <t>2.62</t>
  </si>
  <si>
    <t>2.63</t>
  </si>
  <si>
    <t>2.64</t>
  </si>
  <si>
    <t>2.65</t>
  </si>
  <si>
    <t>2.66</t>
  </si>
  <si>
    <t>2.67</t>
  </si>
  <si>
    <t>2.68</t>
  </si>
  <si>
    <t>2.69</t>
  </si>
  <si>
    <t>2.70</t>
  </si>
  <si>
    <t>2.71</t>
  </si>
  <si>
    <t>2.72</t>
  </si>
  <si>
    <t>2.73</t>
  </si>
  <si>
    <t>2.74</t>
  </si>
  <si>
    <t>2.75</t>
  </si>
  <si>
    <t>2.76</t>
  </si>
  <si>
    <t>2.77</t>
  </si>
  <si>
    <t>2.78</t>
  </si>
  <si>
    <t>2.79</t>
  </si>
  <si>
    <t>2.80</t>
  </si>
  <si>
    <t>2.81</t>
  </si>
  <si>
    <t>2.82</t>
  </si>
  <si>
    <t>2.83</t>
  </si>
  <si>
    <t>2.84</t>
  </si>
  <si>
    <t>2.85</t>
  </si>
  <si>
    <t>2.86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</si>
  <si>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</si>
  <si>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</si>
  <si>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</si>
  <si>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</si>
  <si>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</si>
  <si>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</si>
  <si>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</si>
  <si>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</si>
  <si>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</si>
  <si>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</si>
  <si>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</si>
  <si>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</si>
  <si>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</si>
  <si>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</si>
  <si>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</si>
  <si>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</si>
  <si>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</si>
  <si>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</si>
  <si>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</si>
  <si>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</si>
  <si>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</si>
  <si>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</si>
  <si>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</si>
  <si>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5. GERIAMOJO VANDENS TIEKIMAS IR NUOTEKŲ TVARKYMAS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</si>
  <si>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</si>
  <si>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</si>
  <si>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</si>
  <si>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</si>
  <si>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</si>
  <si>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</si>
  <si>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</si>
  <si>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</si>
  <si>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</si>
  <si>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</si>
  <si>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</si>
  <si>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</si>
  <si>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</si>
  <si>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5.1.14</t>
  </si>
  <si>
    <t>5.1.15</t>
  </si>
  <si>
    <t>5.1.16</t>
  </si>
  <si>
    <t>5.1.17</t>
  </si>
  <si>
    <t>5.1.18</t>
  </si>
  <si>
    <t>5.1.19</t>
  </si>
  <si>
    <t>5.1.20</t>
  </si>
  <si>
    <t>5.1.21</t>
  </si>
  <si>
    <t>5.1.22</t>
  </si>
  <si>
    <t>5.1.23</t>
  </si>
  <si>
    <t>5.1.24</t>
  </si>
  <si>
    <t>5.1.25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</si>
  <si>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</si>
  <si>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</si>
  <si>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</si>
  <si>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</si>
  <si>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</si>
  <si>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</si>
  <si>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</si>
  <si>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</si>
  <si>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</si>
  <si>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</si>
  <si>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</si>
  <si>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</si>
  <si>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</si>
  <si>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</si>
  <si>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</si>
  <si>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</si>
  <si>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</si>
  <si>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5.3.1.</t>
  </si>
  <si>
    <t>5.3.2.</t>
  </si>
  <si>
    <t>6. ŠILDYMO SISTEMŲ BANDYMAS IR PLOVIMAS</t>
  </si>
  <si>
    <t>6.1</t>
  </si>
  <si>
    <t>6.3</t>
  </si>
  <si>
    <t>6.4</t>
  </si>
  <si>
    <t>6.5</t>
  </si>
  <si>
    <t>6.6</t>
  </si>
  <si>
    <t>6.7</t>
  </si>
  <si>
    <t>6.8</t>
  </si>
  <si>
    <t>6.9</t>
  </si>
  <si>
    <t>7. KITOS PASLAUGOS</t>
  </si>
  <si>
    <t>7.1</t>
  </si>
  <si>
    <t>7.2</t>
  </si>
  <si>
    <t>5.3 Paslaugų kainos, kada paslauga  suteikiama  išeiginėmis ar švenčių  dienomis
arba nakties metu</t>
  </si>
  <si>
    <t>5.2 Paslaugų kainos, kada paslauga  suteikiama  darbo dienomis po darbo valandų</t>
  </si>
  <si>
    <t>5.1 Paslaugų kainos, kada  paslauga suteikiama  darbo dienomis</t>
  </si>
  <si>
    <t>„Fiat  Scudo“ ( valst. Nr. LUJ 071)</t>
  </si>
  <si>
    <t>Nuotekų rezervuaro asenizacijos paslauga ( be transportavimo)</t>
  </si>
  <si>
    <t>Lauko ir BIO tualeto asenizacijos paslauga ( be transportavimo)</t>
  </si>
  <si>
    <r>
      <t>1 m</t>
    </r>
    <r>
      <rPr>
        <vertAlign val="superscript"/>
        <sz val="12"/>
        <color theme="1"/>
        <rFont val="Times New Roman"/>
        <family val="1"/>
      </rPr>
      <t>3</t>
    </r>
  </si>
  <si>
    <t>Dėl vartotojo ar abonento kaltės sugadinto buitinio vandens apskaitos prietaiso pakeitimas 15DN</t>
  </si>
  <si>
    <t>______________________</t>
  </si>
  <si>
    <t>Laido APV 1x16 100 m montavimas oro linijoje</t>
  </si>
  <si>
    <t>Apšvietimo metalinio stulpo iki 8 m, dažymas su paviršiaus paruošimo darbais</t>
  </si>
  <si>
    <t>Tranšėjos iki 1 m gylio ir 5 m ilgio kasimas, kabelių linijos remonto darbams</t>
  </si>
  <si>
    <t xml:space="preserve">Keturgyslio aliuminio kabelio iki 16 mm² remontas paruoštoje tranšėjoje, montuojant 2 jungiamąsias movas su kabelio intarpi iki 3 m ilgio </t>
  </si>
  <si>
    <t>Keturgyslio aliuminio kabelio iki 16 mm² paruoštoje tranšėjoje sumontavimas, kai papildomas ilgis 1 m (prie esamo kabelio),  montuojant jungiamąją movą.</t>
  </si>
  <si>
    <t>Oro kabelių linijos 100 m montavimas AMKA 1 x 16 + 26</t>
  </si>
  <si>
    <t>Oro kabelių linijos 100 m montavimas AMKA 3 x 16 + 25</t>
  </si>
  <si>
    <r>
      <t xml:space="preserve">Medžio šakų genėjimas ( iki 4 šakų ) ir jų išvežimas  </t>
    </r>
    <r>
      <rPr>
        <sz val="12"/>
        <rFont val="Calibri"/>
        <family val="2"/>
      </rPr>
      <t>̶</t>
    </r>
    <r>
      <rPr>
        <sz val="12"/>
        <rFont val="Times New Roman"/>
        <family val="1"/>
        <charset val="186"/>
      </rPr>
      <t xml:space="preserve"> 1 medis</t>
    </r>
  </si>
  <si>
    <t>Medžio šakų genėjimas ( iki 4 šakų )  be išvežimo   ̶  1 medis</t>
  </si>
  <si>
    <t xml:space="preserve">Medžio šakų genėjimas ( nuo 4 iki 8 šakų ) ir jų išvežimas   ̶  1 medis  </t>
  </si>
  <si>
    <t>Medžio šakų genėjimas ( nuo 4 iki 8 šakų ) be išvežimo  ̶  1 medis</t>
  </si>
  <si>
    <t>Medžio šakų genėjimas ( nuo 8 šakų ) ir jų išvežimas   ̶  1 medis</t>
  </si>
  <si>
    <t>Medžio šakų genėjimas ( nuo 8 šakų ) be išvežimo    ̶  1 medis</t>
  </si>
  <si>
    <t>Cinkuoto apšvietimo stulpo iki 8 m pastatymas su techniniu darbo projektu, topografija, išpildomąją nuotrauka</t>
  </si>
  <si>
    <t>Cinkuoto apšvietimo stulpo iki 8 m gelžbetoninio pamato II- gabarito pakeitimas</t>
  </si>
  <si>
    <t>Cinkuoto apšvietimo stulpo iki 8 m gelžbetoninio pamato III- gabarito pakeitimas</t>
  </si>
  <si>
    <t>Apšvietimo kabelių linijos remontas mechanizuotai atkasant tranšėją klojant kabelių liniją visam 100 m ilgiui, be užkasimo ir gerbūvio atstatymo darbų</t>
  </si>
  <si>
    <t xml:space="preserve">Mechanizuotai atkastos apšvietimo kabelių linijos 100 m ilgiui užkasimas, sutvarkant gerbūvį </t>
  </si>
  <si>
    <r>
      <t>Mechanizuotai atkastos apšvietimo kabelių linijos 100 m ilgiui užkasimas, sutvarkant gerbūvį objekte</t>
    </r>
    <r>
      <rPr>
        <sz val="12"/>
        <rFont val="Times New Roman"/>
        <family val="1"/>
      </rPr>
      <t xml:space="preserve"> </t>
    </r>
  </si>
  <si>
    <t xml:space="preserve">Kitų inžinerinių elektros tinklų savininkų tinklų trasų vietų žymėjimas (100 metrų) </t>
  </si>
  <si>
    <t xml:space="preserve">Kitų inžinerinių telekomunikacinių tinklų savininkų tinklų trasų vietų žymėjimas (100 metrų)  </t>
  </si>
  <si>
    <t xml:space="preserve">Apsaugos nuo viršįtampių (oro linijos viršįtampio ribotuvų)  sumontavimas prie šviestuvo jungimo gnybtų </t>
  </si>
  <si>
    <t>Oro linijos 1 m laido remontas (nutraukto/pažeisto) kai nėra galimybės keisti į oro kabelių liniją</t>
  </si>
  <si>
    <t>Kabelio montavimas plytų mūro ar betono siena gofruotame vamzdyje judesio daviklio ar laiptinės šviestuvo prijungimui iki 5 m</t>
  </si>
  <si>
    <t xml:space="preserve">Kabelio montavimas plytų mūro ar betono siena gofruotame vamzdyje judesio daviklio ar laiptinės šviestuvo prijungimui iki 10 m </t>
  </si>
  <si>
    <t xml:space="preserve">Kabelio montavimas plytų mūro ar betono siena gofruotame vamzdyje judesio daviklio ar laiptinės šviestuvo prijungimui iki 15 m </t>
  </si>
  <si>
    <t>Klozeto indo, su tiesiogiai sujungtu bakeliu, pakeitimas</t>
  </si>
  <si>
    <t>„Citroen Nemo“ ( valst. Nr. ETN 873)</t>
  </si>
  <si>
    <t>„VW Caddy“ ( valst. Nr. HNH 419)</t>
  </si>
  <si>
    <t>„Renault Trafic“ ( valst. Nr. KMT 391)</t>
  </si>
  <si>
    <t>„VW Transporter“ ( valst. Nr. HDA 612)</t>
  </si>
  <si>
    <t>Perdegusios  apšvietimo lempos Na 70-75 W pakeitimas</t>
  </si>
  <si>
    <t>Perdegusios  apšvietimo lempos Na 100 W pakeitimas</t>
  </si>
  <si>
    <t>Perdegusios  apšvietimo lempos Na 150 W pakeitimas</t>
  </si>
  <si>
    <t>LED gatvių šviestuvo  70 W ant G/B stulpo įrengimas</t>
  </si>
  <si>
    <t>LED gatvių šviestuvo  70 W ant G/B stulpo pakeitimas</t>
  </si>
  <si>
    <t xml:space="preserve">Šviestuvo su DRL ar NA lempomis pakeitimas į LED šviestuvą 70 W </t>
  </si>
  <si>
    <t>Gatvių šviestuvo  nuo G/B ar metalinio stulpo perkėlimas į kitą vietą</t>
  </si>
  <si>
    <t>„Audi 80“ (valst.  Nr. EZN 522) su priekaba</t>
  </si>
  <si>
    <t>Pokytis proc.</t>
  </si>
  <si>
    <t>Naujas</t>
  </si>
  <si>
    <t>Panaikintas</t>
  </si>
  <si>
    <t>„Ford Ranger“ ( valst. Nr. LYC 574)
 su priekaba</t>
  </si>
  <si>
    <t>„Citroen  Jumper“ ( valst. Nr. MRT 504)
 su priekaba</t>
  </si>
  <si>
    <t>„Ford Tranzit FT 330“ ( valst. Nr. GGK 149)</t>
  </si>
  <si>
    <t>„Ford Tranzit FT 330“ ( valst. Nr. GGK 149)
 su priekaba</t>
  </si>
  <si>
    <t>Mini ekskavatorius „Kubota U27-4“
( valst. Nr. C837S)</t>
  </si>
  <si>
    <t>Vejos pjovimas su krūmapjove „Still“ be
 žolės surinkimo</t>
  </si>
  <si>
    <t>Vejos pjovimas su krūmapjove „Still“ 
su  žolės surinkimu</t>
  </si>
  <si>
    <t>Projektas</t>
  </si>
  <si>
    <t xml:space="preserve">2025 m. </t>
  </si>
  <si>
    <t>Galiojančios</t>
  </si>
  <si>
    <t>nuo 2024-05-01</t>
  </si>
  <si>
    <t>7.3.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</si>
</sst>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%"/>
  </numFmts>
  <fonts count="2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vertAlign val="superscript"/>
      <sz val="12"/>
      <name val="Times New Roman"/>
      <family val="1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2"/>
      <name val="Calibri"/>
      <family val="2"/>
    </font>
    <font>
      <sz val="10"/>
      <name val="Arial"/>
      <charset val="186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6" fillId="0" borderId="0"/>
    <xf numFmtId="0" fontId="17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9" fillId="0" borderId="0"/>
  </cellStyleXfs>
  <cellXfs count="8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justify" vertical="justify"/>
    </xf>
    <xf numFmtId="0" fontId="1" fillId="0" borderId="1" xfId="0" applyFont="1" applyBorder="1" applyAlignment="1">
      <alignment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justify" vertical="justify"/>
    </xf>
    <xf numFmtId="0" fontId="4" fillId="0" borderId="1" xfId="0" applyFont="1" applyBorder="1" applyAlignment="1">
      <alignment vertical="center"/>
    </xf>
    <xf numFmtId="164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justify" vertical="justify"/>
    </xf>
    <xf numFmtId="0" fontId="11" fillId="0" borderId="1" xfId="0" applyFont="1" applyBorder="1" applyAlignment="1">
      <alignment horizontal="justify" vertical="distributed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top"/>
    </xf>
    <xf numFmtId="0" fontId="14" fillId="0" borderId="0" xfId="0" applyFont="1"/>
    <xf numFmtId="0" fontId="1" fillId="0" borderId="2" xfId="0" applyFont="1" applyBorder="1" applyAlignment="1">
      <alignment vertical="center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1" fillId="0" borderId="6" xfId="0" applyFont="1" applyBorder="1" applyAlignment="1">
      <alignment horizontal="justify" vertical="justify"/>
    </xf>
    <xf numFmtId="0" fontId="11" fillId="0" borderId="6" xfId="0" applyFont="1" applyBorder="1" applyAlignment="1">
      <alignment horizontal="center" vertical="justify"/>
    </xf>
    <xf numFmtId="0" fontId="11" fillId="0" borderId="1" xfId="0" applyFont="1" applyBorder="1" applyAlignment="1">
      <alignment horizontal="center" vertical="justify"/>
    </xf>
    <xf numFmtId="0" fontId="14" fillId="0" borderId="0" xfId="0" applyFont="1" applyAlignment="1">
      <alignment horizontal="center"/>
    </xf>
    <xf numFmtId="0" fontId="1" fillId="0" borderId="1" xfId="0" applyFont="1" applyBorder="1" applyAlignment="1">
      <alignment vertical="top"/>
    </xf>
    <xf numFmtId="0" fontId="4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9" fontId="0" fillId="0" borderId="1" xfId="5" applyFont="1" applyBorder="1"/>
    <xf numFmtId="9" fontId="0" fillId="0" borderId="1" xfId="5" applyFont="1" applyBorder="1" applyAlignment="1">
      <alignment horizontal="right"/>
    </xf>
    <xf numFmtId="0" fontId="0" fillId="0" borderId="1" xfId="0" applyBorder="1" applyAlignment="1">
      <alignment horizontal="right"/>
    </xf>
    <xf numFmtId="165" fontId="0" fillId="0" borderId="1" xfId="5" applyNumberFormat="1" applyFont="1" applyBorder="1"/>
    <xf numFmtId="9" fontId="0" fillId="0" borderId="1" xfId="5" applyFont="1" applyFill="1" applyBorder="1"/>
    <xf numFmtId="0" fontId="4" fillId="3" borderId="1" xfId="0" applyFont="1" applyFill="1" applyBorder="1" applyAlignment="1">
      <alignment horizontal="center" vertical="justify"/>
    </xf>
    <xf numFmtId="2" fontId="7" fillId="3" borderId="1" xfId="0" applyNumberFormat="1" applyFont="1" applyFill="1" applyBorder="1"/>
    <xf numFmtId="0" fontId="0" fillId="3" borderId="1" xfId="0" applyFill="1" applyBorder="1"/>
    <xf numFmtId="0" fontId="11" fillId="3" borderId="1" xfId="0" applyFont="1" applyFill="1" applyBorder="1" applyAlignment="1">
      <alignment horizontal="right" vertical="justify"/>
    </xf>
    <xf numFmtId="0" fontId="20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2" xfId="0" applyFont="1" applyBorder="1"/>
    <xf numFmtId="0" fontId="4" fillId="0" borderId="4" xfId="0" applyFont="1" applyBorder="1"/>
    <xf numFmtId="0" fontId="20" fillId="0" borderId="6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2" fontId="7" fillId="3" borderId="6" xfId="0" applyNumberFormat="1" applyFont="1" applyFill="1" applyBorder="1" applyAlignment="1">
      <alignment horizontal="center"/>
    </xf>
    <xf numFmtId="2" fontId="7" fillId="3" borderId="5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</cellXfs>
  <cellStyles count="7">
    <cellStyle name="Įprastas" xfId="0" builtinId="0"/>
    <cellStyle name="Įprastas 2" xfId="1" xr:uid="{33E0025F-CB07-4CF9-81E2-FB26FB619C31}"/>
    <cellStyle name="Įprastas 3" xfId="6" xr:uid="{0B838AEC-FD5A-4C71-90C8-BFEC81DA0BC5}"/>
    <cellStyle name="Normal 2" xfId="2" xr:uid="{EBA62039-596A-4CB0-BDD4-FEBDA96A1C7B}"/>
    <cellStyle name="Normal 3" xfId="3" xr:uid="{8EA2E832-EE44-479E-9B49-BCBA8E9A5082}"/>
    <cellStyle name="Normal 3 2" xfId="4" xr:uid="{6B7FCB11-2DE2-4ED7-B67C-461B31475047}"/>
    <cellStyle name="Procentai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0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898E5-81B5-467C-9A2E-53BD62D56C28}">
  <dimension ref="A2:F244"/>
  <sheetViews>
    <sheetView tabSelected="1" topLeftCell="A226" zoomScale="85" zoomScaleNormal="85" workbookViewId="0">
      <selection activeCell="F247" sqref="F247"/>
    </sheetView>
  </sheetViews>
  <sheetFormatPr defaultRowHeight="15" x14ac:dyDescent="0.25"/>
  <cols>
    <col min="1" max="1" width="8" customWidth="1"/>
    <col min="2" max="2" width="43" style="30" customWidth="1"/>
    <col min="3" max="3" width="9.7109375" customWidth="1"/>
    <col min="4" max="4" width="10.7109375" customWidth="1"/>
    <col min="5" max="5" width="17.42578125" customWidth="1"/>
    <col min="6" max="6" width="14.42578125" customWidth="1"/>
  </cols>
  <sheetData>
    <row r="2" spans="1:6" ht="15.75" x14ac:dyDescent="0.25">
      <c r="B2" s="66" t="s">
        <v>132</v>
      </c>
      <c r="C2" s="66"/>
      <c r="D2" s="66"/>
    </row>
    <row r="3" spans="1:6" ht="15.75" x14ac:dyDescent="0.25">
      <c r="A3" s="66" t="s">
        <v>131</v>
      </c>
      <c r="B3" s="66"/>
      <c r="C3" s="9"/>
    </row>
    <row r="4" spans="1:6" ht="18.75" x14ac:dyDescent="0.3">
      <c r="A4" s="10"/>
      <c r="B4" s="22"/>
      <c r="C4" s="9"/>
      <c r="D4" s="53" t="s">
        <v>427</v>
      </c>
      <c r="E4" s="58" t="s">
        <v>429</v>
      </c>
      <c r="F4" s="63" t="s">
        <v>417</v>
      </c>
    </row>
    <row r="5" spans="1:6" ht="15.75" customHeight="1" x14ac:dyDescent="0.3">
      <c r="A5" s="12" t="s">
        <v>133</v>
      </c>
      <c r="B5" s="23" t="s">
        <v>134</v>
      </c>
      <c r="C5" s="11" t="s">
        <v>135</v>
      </c>
      <c r="D5" s="49" t="s">
        <v>428</v>
      </c>
      <c r="E5" s="59" t="s">
        <v>430</v>
      </c>
      <c r="F5" s="63"/>
    </row>
    <row r="6" spans="1:6" ht="15.75" x14ac:dyDescent="0.25">
      <c r="A6" s="56" t="s">
        <v>37</v>
      </c>
      <c r="B6" s="57"/>
      <c r="C6" s="1"/>
      <c r="D6" s="75"/>
      <c r="E6" s="61"/>
    </row>
    <row r="7" spans="1:6" ht="15.75" x14ac:dyDescent="0.25">
      <c r="A7" s="69" t="s">
        <v>62</v>
      </c>
      <c r="B7" s="70"/>
      <c r="C7" s="81"/>
      <c r="D7" s="76"/>
      <c r="E7" s="62"/>
    </row>
    <row r="8" spans="1:6" ht="15.75" x14ac:dyDescent="0.25">
      <c r="A8" s="1" t="s">
        <v>170</v>
      </c>
      <c r="B8" s="24" t="s">
        <v>38</v>
      </c>
      <c r="C8" s="5" t="s">
        <v>39</v>
      </c>
      <c r="D8" s="50">
        <v>0.38</v>
      </c>
      <c r="E8" s="42">
        <v>0.35</v>
      </c>
      <c r="F8" s="44">
        <f>D8/E8-1</f>
        <v>8.5714285714285854E-2</v>
      </c>
    </row>
    <row r="9" spans="1:6" ht="15.75" x14ac:dyDescent="0.25">
      <c r="A9" s="1"/>
      <c r="B9" s="1" t="s">
        <v>416</v>
      </c>
      <c r="C9" s="5" t="s">
        <v>39</v>
      </c>
      <c r="D9" s="50"/>
      <c r="E9" s="42">
        <v>0.36</v>
      </c>
      <c r="F9" s="45" t="s">
        <v>419</v>
      </c>
    </row>
    <row r="10" spans="1:6" ht="15.75" x14ac:dyDescent="0.25">
      <c r="A10" s="1" t="s">
        <v>171</v>
      </c>
      <c r="B10" s="24" t="s">
        <v>40</v>
      </c>
      <c r="C10" s="5" t="s">
        <v>39</v>
      </c>
      <c r="D10" s="50">
        <v>0.49</v>
      </c>
      <c r="E10" s="42">
        <v>0.46</v>
      </c>
      <c r="F10" s="44">
        <f t="shared" ref="F10:F28" si="0">D10/E10-1</f>
        <v>6.5217391304347672E-2</v>
      </c>
    </row>
    <row r="11" spans="1:6" ht="15.75" x14ac:dyDescent="0.25">
      <c r="A11" s="1" t="s">
        <v>172</v>
      </c>
      <c r="B11" s="24" t="s">
        <v>41</v>
      </c>
      <c r="C11" s="5" t="s">
        <v>39</v>
      </c>
      <c r="D11" s="50">
        <v>0.48</v>
      </c>
      <c r="E11" s="42">
        <v>0.45</v>
      </c>
      <c r="F11" s="44">
        <f t="shared" si="0"/>
        <v>6.6666666666666652E-2</v>
      </c>
    </row>
    <row r="12" spans="1:6" ht="15.75" x14ac:dyDescent="0.25">
      <c r="A12" s="1"/>
      <c r="B12" s="1" t="s">
        <v>405</v>
      </c>
      <c r="C12" s="5" t="s">
        <v>39</v>
      </c>
      <c r="D12" s="50"/>
      <c r="E12" s="42">
        <v>0.35</v>
      </c>
      <c r="F12" s="45" t="s">
        <v>419</v>
      </c>
    </row>
    <row r="13" spans="1:6" ht="15.75" x14ac:dyDescent="0.25">
      <c r="A13" s="1" t="s">
        <v>173</v>
      </c>
      <c r="B13" s="24" t="s">
        <v>42</v>
      </c>
      <c r="C13" s="5" t="s">
        <v>39</v>
      </c>
      <c r="D13" s="50">
        <v>0.49</v>
      </c>
      <c r="E13" s="42">
        <v>0.47</v>
      </c>
      <c r="F13" s="44">
        <f t="shared" si="0"/>
        <v>4.2553191489361764E-2</v>
      </c>
    </row>
    <row r="14" spans="1:6" ht="15.75" x14ac:dyDescent="0.25">
      <c r="A14" s="1" t="s">
        <v>174</v>
      </c>
      <c r="B14" s="24" t="s">
        <v>43</v>
      </c>
      <c r="C14" s="5" t="s">
        <v>39</v>
      </c>
      <c r="D14" s="50">
        <v>0.41</v>
      </c>
      <c r="E14" s="42">
        <v>0.47</v>
      </c>
      <c r="F14" s="44">
        <f t="shared" si="0"/>
        <v>-0.12765957446808507</v>
      </c>
    </row>
    <row r="15" spans="1:6" ht="15.75" x14ac:dyDescent="0.25">
      <c r="A15" s="1" t="s">
        <v>175</v>
      </c>
      <c r="B15" s="24" t="s">
        <v>44</v>
      </c>
      <c r="C15" s="5" t="s">
        <v>39</v>
      </c>
      <c r="D15" s="50">
        <v>0.38</v>
      </c>
      <c r="E15" s="42">
        <v>0.37</v>
      </c>
      <c r="F15" s="44">
        <f t="shared" si="0"/>
        <v>2.7027027027026973E-2</v>
      </c>
    </row>
    <row r="16" spans="1:6" ht="15.75" x14ac:dyDescent="0.25">
      <c r="A16" s="1" t="s">
        <v>176</v>
      </c>
      <c r="B16" s="24" t="s">
        <v>45</v>
      </c>
      <c r="C16" s="5" t="s">
        <v>39</v>
      </c>
      <c r="D16" s="50">
        <v>0.34</v>
      </c>
      <c r="E16" s="42">
        <v>0.47</v>
      </c>
      <c r="F16" s="44">
        <f t="shared" si="0"/>
        <v>-0.27659574468085102</v>
      </c>
    </row>
    <row r="17" spans="1:6" ht="15.75" x14ac:dyDescent="0.25">
      <c r="A17" s="1" t="s">
        <v>177</v>
      </c>
      <c r="B17" s="24" t="s">
        <v>46</v>
      </c>
      <c r="C17" s="5" t="s">
        <v>39</v>
      </c>
      <c r="D17" s="50">
        <v>0.43</v>
      </c>
      <c r="E17" s="42">
        <v>0.4</v>
      </c>
      <c r="F17" s="44">
        <f t="shared" si="0"/>
        <v>7.4999999999999956E-2</v>
      </c>
    </row>
    <row r="18" spans="1:6" ht="15.75" x14ac:dyDescent="0.25">
      <c r="A18" s="1" t="s">
        <v>178</v>
      </c>
      <c r="B18" s="24" t="s">
        <v>47</v>
      </c>
      <c r="C18" s="5" t="s">
        <v>39</v>
      </c>
      <c r="D18" s="50">
        <v>0.56999999999999995</v>
      </c>
      <c r="E18" s="42">
        <v>0.54</v>
      </c>
      <c r="F18" s="44">
        <f t="shared" si="0"/>
        <v>5.5555555555555358E-2</v>
      </c>
    </row>
    <row r="19" spans="1:6" ht="31.5" x14ac:dyDescent="0.25">
      <c r="A19" s="1" t="s">
        <v>179</v>
      </c>
      <c r="B19" s="54" t="s">
        <v>420</v>
      </c>
      <c r="C19" s="5" t="s">
        <v>39</v>
      </c>
      <c r="D19" s="50">
        <v>0.59</v>
      </c>
      <c r="E19" s="42">
        <v>0.56000000000000005</v>
      </c>
      <c r="F19" s="44">
        <f t="shared" si="0"/>
        <v>5.3571428571428381E-2</v>
      </c>
    </row>
    <row r="20" spans="1:6" ht="15.75" x14ac:dyDescent="0.25">
      <c r="A20" s="1" t="s">
        <v>180</v>
      </c>
      <c r="B20" s="24" t="s">
        <v>48</v>
      </c>
      <c r="C20" s="5" t="s">
        <v>39</v>
      </c>
      <c r="D20" s="50">
        <v>0.44</v>
      </c>
      <c r="E20" s="42">
        <v>0.42</v>
      </c>
      <c r="F20" s="44">
        <f t="shared" si="0"/>
        <v>4.7619047619047672E-2</v>
      </c>
    </row>
    <row r="21" spans="1:6" ht="15.75" x14ac:dyDescent="0.25">
      <c r="A21" s="1" t="s">
        <v>181</v>
      </c>
      <c r="B21" s="24" t="s">
        <v>49</v>
      </c>
      <c r="C21" s="5" t="s">
        <v>39</v>
      </c>
      <c r="D21" s="50">
        <v>0.49</v>
      </c>
      <c r="E21" s="42">
        <v>0.4</v>
      </c>
      <c r="F21" s="44">
        <f t="shared" si="0"/>
        <v>0.22499999999999987</v>
      </c>
    </row>
    <row r="22" spans="1:6" ht="15.75" x14ac:dyDescent="0.25">
      <c r="A22" s="1" t="s">
        <v>182</v>
      </c>
      <c r="B22" s="24" t="s">
        <v>50</v>
      </c>
      <c r="C22" s="5" t="s">
        <v>39</v>
      </c>
      <c r="D22" s="50">
        <v>0.43</v>
      </c>
      <c r="E22" s="42">
        <v>0.56000000000000005</v>
      </c>
      <c r="F22" s="44">
        <f t="shared" si="0"/>
        <v>-0.23214285714285721</v>
      </c>
    </row>
    <row r="23" spans="1:6" ht="15.75" x14ac:dyDescent="0.25">
      <c r="A23" s="1" t="s">
        <v>183</v>
      </c>
      <c r="B23" s="24" t="s">
        <v>51</v>
      </c>
      <c r="C23" s="5" t="s">
        <v>39</v>
      </c>
      <c r="D23" s="50">
        <v>0.62</v>
      </c>
      <c r="E23" s="42">
        <v>0.57999999999999996</v>
      </c>
      <c r="F23" s="44">
        <f t="shared" si="0"/>
        <v>6.8965517241379448E-2</v>
      </c>
    </row>
    <row r="24" spans="1:6" ht="15.75" x14ac:dyDescent="0.25">
      <c r="A24" s="1" t="s">
        <v>184</v>
      </c>
      <c r="B24" s="24" t="s">
        <v>52</v>
      </c>
      <c r="C24" s="5" t="s">
        <v>39</v>
      </c>
      <c r="D24" s="50">
        <v>0.52</v>
      </c>
      <c r="E24" s="42">
        <v>0.48</v>
      </c>
      <c r="F24" s="44">
        <f t="shared" si="0"/>
        <v>8.3333333333333481E-2</v>
      </c>
    </row>
    <row r="25" spans="1:6" ht="15.75" x14ac:dyDescent="0.25">
      <c r="A25" s="1" t="s">
        <v>185</v>
      </c>
      <c r="B25" s="24" t="s">
        <v>53</v>
      </c>
      <c r="C25" s="5" t="s">
        <v>39</v>
      </c>
      <c r="D25" s="50">
        <v>0.43</v>
      </c>
      <c r="E25" s="42">
        <v>0.4</v>
      </c>
      <c r="F25" s="44">
        <f t="shared" si="0"/>
        <v>7.4999999999999956E-2</v>
      </c>
    </row>
    <row r="26" spans="1:6" ht="15.75" x14ac:dyDescent="0.25">
      <c r="A26" s="1"/>
      <c r="B26" s="1" t="s">
        <v>406</v>
      </c>
      <c r="C26" s="5" t="s">
        <v>39</v>
      </c>
      <c r="D26" s="50"/>
      <c r="E26" s="42">
        <v>0.44</v>
      </c>
      <c r="F26" s="45" t="s">
        <v>419</v>
      </c>
    </row>
    <row r="27" spans="1:6" ht="15.75" x14ac:dyDescent="0.25">
      <c r="A27" s="1" t="s">
        <v>186</v>
      </c>
      <c r="B27" s="24" t="s">
        <v>54</v>
      </c>
      <c r="C27" s="5" t="s">
        <v>39</v>
      </c>
      <c r="D27" s="50">
        <v>0.36</v>
      </c>
      <c r="E27" s="42">
        <v>0.4</v>
      </c>
      <c r="F27" s="44">
        <f t="shared" si="0"/>
        <v>-0.10000000000000009</v>
      </c>
    </row>
    <row r="28" spans="1:6" ht="15.75" x14ac:dyDescent="0.25">
      <c r="A28" s="1" t="s">
        <v>187</v>
      </c>
      <c r="B28" s="24" t="s">
        <v>55</v>
      </c>
      <c r="C28" s="5" t="s">
        <v>39</v>
      </c>
      <c r="D28" s="50">
        <v>0.65</v>
      </c>
      <c r="E28" s="42">
        <v>0.64</v>
      </c>
      <c r="F28" s="44">
        <f t="shared" si="0"/>
        <v>1.5625E-2</v>
      </c>
    </row>
    <row r="29" spans="1:6" ht="15.75" x14ac:dyDescent="0.25">
      <c r="A29" s="1" t="s">
        <v>188</v>
      </c>
      <c r="B29" s="24" t="s">
        <v>139</v>
      </c>
      <c r="C29" s="5" t="s">
        <v>39</v>
      </c>
      <c r="D29" s="50">
        <v>0.71</v>
      </c>
      <c r="E29" s="43"/>
      <c r="F29" s="45" t="s">
        <v>418</v>
      </c>
    </row>
    <row r="30" spans="1:6" ht="15.75" x14ac:dyDescent="0.25">
      <c r="A30" s="69" t="s">
        <v>56</v>
      </c>
      <c r="B30" s="70"/>
      <c r="C30" s="70"/>
      <c r="D30" s="51"/>
      <c r="E30" s="43"/>
      <c r="F30" s="32"/>
    </row>
    <row r="31" spans="1:6" ht="15.75" x14ac:dyDescent="0.25">
      <c r="A31" s="33" t="s">
        <v>189</v>
      </c>
      <c r="B31" s="24" t="s">
        <v>140</v>
      </c>
      <c r="C31" s="8" t="s">
        <v>39</v>
      </c>
      <c r="D31" s="50">
        <v>0.64</v>
      </c>
      <c r="E31" s="43"/>
      <c r="F31" s="46" t="s">
        <v>418</v>
      </c>
    </row>
    <row r="32" spans="1:6" ht="15.75" x14ac:dyDescent="0.25">
      <c r="A32" s="1" t="s">
        <v>190</v>
      </c>
      <c r="B32" s="24" t="s">
        <v>372</v>
      </c>
      <c r="C32" s="8" t="s">
        <v>39</v>
      </c>
      <c r="D32" s="50">
        <v>0.41</v>
      </c>
      <c r="E32" s="42">
        <v>0.39</v>
      </c>
      <c r="F32" s="44">
        <f t="shared" ref="F32:F95" si="1">D32/E32-1</f>
        <v>5.12820512820511E-2</v>
      </c>
    </row>
    <row r="33" spans="1:6" ht="15.75" x14ac:dyDescent="0.25">
      <c r="A33" s="42"/>
      <c r="B33" s="1" t="s">
        <v>422</v>
      </c>
      <c r="C33" s="8" t="s">
        <v>39</v>
      </c>
      <c r="D33" s="50"/>
      <c r="E33" s="42">
        <v>0.48</v>
      </c>
      <c r="F33" s="45" t="s">
        <v>419</v>
      </c>
    </row>
    <row r="34" spans="1:6" ht="31.5" x14ac:dyDescent="0.25">
      <c r="A34" s="42"/>
      <c r="B34" s="55" t="s">
        <v>423</v>
      </c>
      <c r="C34" s="8" t="s">
        <v>39</v>
      </c>
      <c r="D34" s="50"/>
      <c r="E34" s="42">
        <v>0.53</v>
      </c>
      <c r="F34" s="45" t="s">
        <v>419</v>
      </c>
    </row>
    <row r="35" spans="1:6" ht="19.899999999999999" customHeight="1" x14ac:dyDescent="0.25">
      <c r="A35" s="33" t="s">
        <v>191</v>
      </c>
      <c r="B35" s="24" t="s">
        <v>57</v>
      </c>
      <c r="C35" s="8" t="s">
        <v>39</v>
      </c>
      <c r="D35" s="50">
        <v>0.84</v>
      </c>
      <c r="E35" s="42">
        <v>0.86</v>
      </c>
      <c r="F35" s="44">
        <f t="shared" si="1"/>
        <v>-2.3255813953488413E-2</v>
      </c>
    </row>
    <row r="36" spans="1:6" ht="31.5" x14ac:dyDescent="0.25">
      <c r="A36" s="1" t="s">
        <v>192</v>
      </c>
      <c r="B36" s="54" t="s">
        <v>421</v>
      </c>
      <c r="C36" s="8" t="s">
        <v>39</v>
      </c>
      <c r="D36" s="50">
        <v>0.87</v>
      </c>
      <c r="E36" s="42">
        <v>0.88</v>
      </c>
      <c r="F36" s="44">
        <f t="shared" si="1"/>
        <v>-1.1363636363636354E-2</v>
      </c>
    </row>
    <row r="37" spans="1:6" ht="15.75" x14ac:dyDescent="0.25">
      <c r="A37" s="33" t="s">
        <v>193</v>
      </c>
      <c r="B37" s="24" t="s">
        <v>141</v>
      </c>
      <c r="C37" s="8" t="s">
        <v>39</v>
      </c>
      <c r="D37" s="50">
        <v>0.44</v>
      </c>
      <c r="E37" s="43"/>
      <c r="F37" s="45" t="s">
        <v>418</v>
      </c>
    </row>
    <row r="38" spans="1:6" ht="15.75" x14ac:dyDescent="0.25">
      <c r="A38" s="33"/>
      <c r="B38" s="1" t="s">
        <v>407</v>
      </c>
      <c r="C38" s="8" t="s">
        <v>39</v>
      </c>
      <c r="D38" s="50"/>
      <c r="E38" s="42">
        <v>0.41</v>
      </c>
      <c r="F38" s="45" t="s">
        <v>419</v>
      </c>
    </row>
    <row r="39" spans="1:6" ht="15.75" x14ac:dyDescent="0.25">
      <c r="A39" s="1" t="s">
        <v>194</v>
      </c>
      <c r="B39" s="24" t="s">
        <v>58</v>
      </c>
      <c r="C39" s="8" t="s">
        <v>39</v>
      </c>
      <c r="D39" s="50">
        <v>0.45</v>
      </c>
      <c r="E39" s="42">
        <v>0.44</v>
      </c>
      <c r="F39" s="44">
        <f t="shared" si="1"/>
        <v>2.2727272727272707E-2</v>
      </c>
    </row>
    <row r="40" spans="1:6" ht="15.75" x14ac:dyDescent="0.25">
      <c r="A40" s="42"/>
      <c r="B40" s="1" t="s">
        <v>408</v>
      </c>
      <c r="C40" s="8" t="s">
        <v>39</v>
      </c>
      <c r="D40" s="50"/>
      <c r="E40" s="42">
        <v>0.43</v>
      </c>
      <c r="F40" s="45" t="s">
        <v>419</v>
      </c>
    </row>
    <row r="41" spans="1:6" ht="15.75" x14ac:dyDescent="0.25">
      <c r="A41" s="33" t="s">
        <v>195</v>
      </c>
      <c r="B41" s="24" t="s">
        <v>59</v>
      </c>
      <c r="C41" s="8" t="s">
        <v>39</v>
      </c>
      <c r="D41" s="50">
        <v>1.2</v>
      </c>
      <c r="E41" s="42">
        <v>1.18</v>
      </c>
      <c r="F41" s="44">
        <f t="shared" si="1"/>
        <v>1.6949152542372836E-2</v>
      </c>
    </row>
    <row r="42" spans="1:6" ht="31.5" x14ac:dyDescent="0.25">
      <c r="A42" s="1" t="s">
        <v>196</v>
      </c>
      <c r="B42" s="54" t="s">
        <v>424</v>
      </c>
      <c r="C42" s="8" t="s">
        <v>60</v>
      </c>
      <c r="D42" s="50">
        <v>26.95</v>
      </c>
      <c r="E42" s="42">
        <v>26.19</v>
      </c>
      <c r="F42" s="44">
        <f t="shared" si="1"/>
        <v>2.9018709431080536E-2</v>
      </c>
    </row>
    <row r="43" spans="1:6" ht="15.75" x14ac:dyDescent="0.25">
      <c r="A43" s="33" t="s">
        <v>197</v>
      </c>
      <c r="B43" s="24" t="s">
        <v>61</v>
      </c>
      <c r="C43" s="8" t="s">
        <v>60</v>
      </c>
      <c r="D43" s="50">
        <v>24.86</v>
      </c>
      <c r="E43" s="42">
        <v>24.09</v>
      </c>
      <c r="F43" s="44">
        <f t="shared" si="1"/>
        <v>3.1963470319634757E-2</v>
      </c>
    </row>
    <row r="44" spans="1:6" ht="31.5" x14ac:dyDescent="0.25">
      <c r="A44" s="1" t="s">
        <v>198</v>
      </c>
      <c r="B44" s="25" t="s">
        <v>126</v>
      </c>
      <c r="C44" s="8" t="s">
        <v>128</v>
      </c>
      <c r="D44" s="50">
        <v>1.39</v>
      </c>
      <c r="E44" s="42">
        <v>1.1399999999999999</v>
      </c>
      <c r="F44" s="44">
        <f t="shared" si="1"/>
        <v>0.2192982456140351</v>
      </c>
    </row>
    <row r="45" spans="1:6" ht="31.5" x14ac:dyDescent="0.25">
      <c r="A45" s="33" t="s">
        <v>199</v>
      </c>
      <c r="B45" s="25" t="s">
        <v>127</v>
      </c>
      <c r="C45" s="8" t="s">
        <v>128</v>
      </c>
      <c r="D45" s="50">
        <v>1.95</v>
      </c>
      <c r="E45" s="42">
        <v>1.59</v>
      </c>
      <c r="F45" s="44">
        <f t="shared" si="1"/>
        <v>0.22641509433962259</v>
      </c>
    </row>
    <row r="46" spans="1:6" ht="31.5" x14ac:dyDescent="0.25">
      <c r="A46" s="1" t="s">
        <v>200</v>
      </c>
      <c r="B46" s="25" t="s">
        <v>168</v>
      </c>
      <c r="C46" s="8" t="s">
        <v>128</v>
      </c>
      <c r="D46" s="50">
        <v>1.92</v>
      </c>
      <c r="E46" s="42">
        <v>1.56</v>
      </c>
      <c r="F46" s="44">
        <f t="shared" si="1"/>
        <v>0.23076923076923062</v>
      </c>
    </row>
    <row r="47" spans="1:6" ht="31.5" x14ac:dyDescent="0.25">
      <c r="A47" s="33" t="s">
        <v>201</v>
      </c>
      <c r="B47" s="54" t="s">
        <v>425</v>
      </c>
      <c r="C47" s="8" t="s">
        <v>128</v>
      </c>
      <c r="D47" s="50">
        <v>6.15</v>
      </c>
      <c r="E47" s="42">
        <v>4.78</v>
      </c>
      <c r="F47" s="44">
        <f t="shared" si="1"/>
        <v>0.28661087866108792</v>
      </c>
    </row>
    <row r="48" spans="1:6" ht="31.5" x14ac:dyDescent="0.25">
      <c r="A48" s="1" t="s">
        <v>202</v>
      </c>
      <c r="B48" s="54" t="s">
        <v>426</v>
      </c>
      <c r="C48" s="8" t="s">
        <v>128</v>
      </c>
      <c r="D48" s="50">
        <v>10.46</v>
      </c>
      <c r="E48" s="42">
        <v>8.1199999999999992</v>
      </c>
      <c r="F48" s="44">
        <f t="shared" si="1"/>
        <v>0.28817733990147798</v>
      </c>
    </row>
    <row r="49" spans="1:6" ht="15.75" x14ac:dyDescent="0.25">
      <c r="A49" s="64" t="s">
        <v>63</v>
      </c>
      <c r="B49" s="65"/>
      <c r="C49" s="65"/>
      <c r="D49" s="50"/>
      <c r="F49" s="44"/>
    </row>
    <row r="50" spans="1:6" ht="15.75" x14ac:dyDescent="0.25">
      <c r="A50" s="41"/>
      <c r="B50" s="1" t="s">
        <v>409</v>
      </c>
      <c r="C50" s="8" t="s">
        <v>1</v>
      </c>
      <c r="D50" s="50"/>
      <c r="E50" s="42">
        <v>68.069999999999993</v>
      </c>
      <c r="F50" s="45" t="s">
        <v>419</v>
      </c>
    </row>
    <row r="51" spans="1:6" ht="15.75" x14ac:dyDescent="0.25">
      <c r="A51" s="41"/>
      <c r="B51" s="1" t="s">
        <v>410</v>
      </c>
      <c r="C51" s="8" t="s">
        <v>1</v>
      </c>
      <c r="D51" s="50"/>
      <c r="E51" s="42">
        <v>81.28</v>
      </c>
      <c r="F51" s="45" t="s">
        <v>419</v>
      </c>
    </row>
    <row r="52" spans="1:6" ht="15.75" x14ac:dyDescent="0.25">
      <c r="A52" s="41"/>
      <c r="B52" s="1" t="s">
        <v>411</v>
      </c>
      <c r="C52" s="8" t="s">
        <v>1</v>
      </c>
      <c r="D52" s="50"/>
      <c r="E52" s="42">
        <v>70.83</v>
      </c>
      <c r="F52" s="45" t="s">
        <v>419</v>
      </c>
    </row>
    <row r="53" spans="1:6" ht="15.75" x14ac:dyDescent="0.25">
      <c r="A53" s="1" t="s">
        <v>203</v>
      </c>
      <c r="B53" s="24" t="s">
        <v>64</v>
      </c>
      <c r="C53" s="8" t="s">
        <v>1</v>
      </c>
      <c r="D53" s="50">
        <v>514.23</v>
      </c>
      <c r="E53" s="42">
        <v>509.32</v>
      </c>
      <c r="F53" s="44">
        <f t="shared" si="1"/>
        <v>9.6403047200188663E-3</v>
      </c>
    </row>
    <row r="54" spans="1:6" ht="78.75" x14ac:dyDescent="0.25">
      <c r="A54" s="3" t="s">
        <v>204</v>
      </c>
      <c r="B54" s="25" t="s">
        <v>88</v>
      </c>
      <c r="C54" s="5" t="s">
        <v>1</v>
      </c>
      <c r="D54" s="50">
        <v>828.71</v>
      </c>
      <c r="E54" s="42">
        <v>810.13</v>
      </c>
      <c r="F54" s="44">
        <f t="shared" si="1"/>
        <v>2.2934590744695393E-2</v>
      </c>
    </row>
    <row r="55" spans="1:6" ht="31.5" x14ac:dyDescent="0.25">
      <c r="A55" s="1" t="s">
        <v>205</v>
      </c>
      <c r="B55" s="25" t="s">
        <v>136</v>
      </c>
      <c r="C55" s="8" t="s">
        <v>1</v>
      </c>
      <c r="D55" s="50">
        <v>1608.74</v>
      </c>
      <c r="E55" s="42">
        <v>1330.41</v>
      </c>
      <c r="F55" s="44">
        <f t="shared" si="1"/>
        <v>0.2092061845596469</v>
      </c>
    </row>
    <row r="56" spans="1:6" ht="15.75" x14ac:dyDescent="0.25">
      <c r="A56" s="3" t="s">
        <v>206</v>
      </c>
      <c r="B56" s="24" t="s">
        <v>65</v>
      </c>
      <c r="C56" s="8" t="s">
        <v>1</v>
      </c>
      <c r="D56" s="50">
        <v>451.52</v>
      </c>
      <c r="E56" s="42">
        <v>414.09</v>
      </c>
      <c r="F56" s="44">
        <f t="shared" si="1"/>
        <v>9.0390977806757089E-2</v>
      </c>
    </row>
    <row r="57" spans="1:6" ht="15.75" x14ac:dyDescent="0.25">
      <c r="A57" s="1" t="s">
        <v>207</v>
      </c>
      <c r="B57" s="24" t="s">
        <v>66</v>
      </c>
      <c r="C57" s="8" t="s">
        <v>1</v>
      </c>
      <c r="D57" s="50">
        <v>166.12</v>
      </c>
      <c r="E57" s="42">
        <v>162.47999999999999</v>
      </c>
      <c r="F57" s="44">
        <f t="shared" si="1"/>
        <v>2.2402757262432349E-2</v>
      </c>
    </row>
    <row r="58" spans="1:6" ht="15.75" x14ac:dyDescent="0.25">
      <c r="A58" s="3" t="s">
        <v>208</v>
      </c>
      <c r="B58" s="24" t="s">
        <v>67</v>
      </c>
      <c r="C58" s="8" t="s">
        <v>1</v>
      </c>
      <c r="D58" s="50">
        <v>124.69</v>
      </c>
      <c r="E58" s="42">
        <v>122.31</v>
      </c>
      <c r="F58" s="44">
        <f t="shared" si="1"/>
        <v>1.9458752350584474E-2</v>
      </c>
    </row>
    <row r="59" spans="1:6" ht="15.75" x14ac:dyDescent="0.25">
      <c r="A59" s="1" t="s">
        <v>209</v>
      </c>
      <c r="B59" s="24" t="s">
        <v>68</v>
      </c>
      <c r="C59" s="8" t="s">
        <v>1</v>
      </c>
      <c r="D59" s="50">
        <v>173.48</v>
      </c>
      <c r="E59" s="42">
        <v>169.24</v>
      </c>
      <c r="F59" s="44">
        <f t="shared" si="1"/>
        <v>2.5053178917513463E-2</v>
      </c>
    </row>
    <row r="60" spans="1:6" ht="15.75" x14ac:dyDescent="0.25">
      <c r="A60" s="3" t="s">
        <v>210</v>
      </c>
      <c r="B60" s="24" t="s">
        <v>69</v>
      </c>
      <c r="C60" s="8" t="s">
        <v>1</v>
      </c>
      <c r="D60" s="50">
        <v>132.05000000000001</v>
      </c>
      <c r="E60" s="42">
        <v>129.07</v>
      </c>
      <c r="F60" s="44">
        <f t="shared" si="1"/>
        <v>2.3088246687843927E-2</v>
      </c>
    </row>
    <row r="61" spans="1:6" ht="15.75" x14ac:dyDescent="0.25">
      <c r="A61" s="3"/>
      <c r="B61" s="1" t="s">
        <v>412</v>
      </c>
      <c r="C61" s="8" t="s">
        <v>1</v>
      </c>
      <c r="D61" s="50"/>
      <c r="E61" s="42">
        <v>208.4</v>
      </c>
      <c r="F61" s="45" t="s">
        <v>419</v>
      </c>
    </row>
    <row r="62" spans="1:6" ht="15.75" x14ac:dyDescent="0.25">
      <c r="A62" s="3"/>
      <c r="B62" s="1" t="s">
        <v>413</v>
      </c>
      <c r="C62" s="8" t="s">
        <v>1</v>
      </c>
      <c r="D62" s="50"/>
      <c r="E62" s="42">
        <v>168.24</v>
      </c>
      <c r="F62" s="45" t="s">
        <v>419</v>
      </c>
    </row>
    <row r="63" spans="1:6" ht="15.75" x14ac:dyDescent="0.25">
      <c r="A63" s="1" t="s">
        <v>211</v>
      </c>
      <c r="B63" s="13" t="s">
        <v>142</v>
      </c>
      <c r="C63" s="8" t="s">
        <v>1</v>
      </c>
      <c r="D63" s="50">
        <v>102.65</v>
      </c>
      <c r="E63" s="43"/>
      <c r="F63" s="45" t="s">
        <v>418</v>
      </c>
    </row>
    <row r="64" spans="1:6" ht="47.25" x14ac:dyDescent="0.25">
      <c r="A64" s="3" t="s">
        <v>212</v>
      </c>
      <c r="B64" s="14" t="s">
        <v>143</v>
      </c>
      <c r="C64" s="8" t="s">
        <v>1</v>
      </c>
      <c r="D64" s="50">
        <v>231.73</v>
      </c>
      <c r="E64" s="43"/>
      <c r="F64" s="45" t="s">
        <v>418</v>
      </c>
    </row>
    <row r="65" spans="1:6" ht="15.75" x14ac:dyDescent="0.25">
      <c r="A65" s="1" t="s">
        <v>213</v>
      </c>
      <c r="B65" s="24" t="s">
        <v>70</v>
      </c>
      <c r="C65" s="8" t="s">
        <v>1</v>
      </c>
      <c r="D65" s="50">
        <v>190.21</v>
      </c>
      <c r="E65" s="42">
        <v>181.9</v>
      </c>
      <c r="F65" s="44">
        <f t="shared" si="1"/>
        <v>4.5684442001099557E-2</v>
      </c>
    </row>
    <row r="66" spans="1:6" ht="15.75" x14ac:dyDescent="0.25">
      <c r="A66" s="3" t="s">
        <v>214</v>
      </c>
      <c r="B66" s="24" t="s">
        <v>71</v>
      </c>
      <c r="C66" s="8" t="s">
        <v>1</v>
      </c>
      <c r="D66" s="50">
        <v>157.56</v>
      </c>
      <c r="E66" s="42">
        <v>150.07</v>
      </c>
      <c r="F66" s="44">
        <f t="shared" si="1"/>
        <v>4.991004198040927E-2</v>
      </c>
    </row>
    <row r="67" spans="1:6" ht="31.5" x14ac:dyDescent="0.25">
      <c r="A67" s="1" t="s">
        <v>215</v>
      </c>
      <c r="B67" s="25" t="s">
        <v>72</v>
      </c>
      <c r="C67" s="5" t="s">
        <v>1</v>
      </c>
      <c r="D67" s="50">
        <v>140.83000000000001</v>
      </c>
      <c r="E67" s="42">
        <v>137.41</v>
      </c>
      <c r="F67" s="44">
        <f t="shared" si="1"/>
        <v>2.4889018266501806E-2</v>
      </c>
    </row>
    <row r="68" spans="1:6" ht="31.5" x14ac:dyDescent="0.25">
      <c r="A68" s="3" t="s">
        <v>216</v>
      </c>
      <c r="B68" s="15" t="s">
        <v>144</v>
      </c>
      <c r="C68" s="5" t="s">
        <v>1</v>
      </c>
      <c r="D68" s="50">
        <v>24.38</v>
      </c>
      <c r="E68" s="43"/>
      <c r="F68" s="45" t="s">
        <v>418</v>
      </c>
    </row>
    <row r="69" spans="1:6" ht="31.5" x14ac:dyDescent="0.25">
      <c r="A69" s="3"/>
      <c r="B69" s="15" t="s">
        <v>414</v>
      </c>
      <c r="C69" s="5" t="s">
        <v>1</v>
      </c>
      <c r="D69" s="50"/>
      <c r="E69" s="42">
        <v>176.58</v>
      </c>
      <c r="F69" s="45" t="s">
        <v>419</v>
      </c>
    </row>
    <row r="70" spans="1:6" ht="31.5" x14ac:dyDescent="0.25">
      <c r="A70" s="1" t="s">
        <v>217</v>
      </c>
      <c r="B70" s="26" t="s">
        <v>73</v>
      </c>
      <c r="C70" s="5" t="s">
        <v>1</v>
      </c>
      <c r="D70" s="50">
        <v>155.88</v>
      </c>
      <c r="E70" s="42">
        <v>160.16999999999999</v>
      </c>
      <c r="F70" s="44">
        <f t="shared" si="1"/>
        <v>-2.6784041955422278E-2</v>
      </c>
    </row>
    <row r="71" spans="1:6" ht="31.5" x14ac:dyDescent="0.25">
      <c r="A71" s="3" t="s">
        <v>218</v>
      </c>
      <c r="B71" s="15" t="s">
        <v>74</v>
      </c>
      <c r="C71" s="8" t="s">
        <v>1</v>
      </c>
      <c r="D71" s="50">
        <v>67.959999999999994</v>
      </c>
      <c r="E71" s="42">
        <v>64.38</v>
      </c>
      <c r="F71" s="44">
        <f t="shared" si="1"/>
        <v>5.5607331469400334E-2</v>
      </c>
    </row>
    <row r="72" spans="1:6" ht="19.899999999999999" customHeight="1" x14ac:dyDescent="0.25">
      <c r="A72" s="1" t="s">
        <v>219</v>
      </c>
      <c r="B72" s="15" t="s">
        <v>415</v>
      </c>
      <c r="C72" s="8" t="s">
        <v>1</v>
      </c>
      <c r="D72" s="50">
        <v>105.99</v>
      </c>
      <c r="E72" s="42">
        <v>97.77</v>
      </c>
      <c r="F72" s="44">
        <f t="shared" si="1"/>
        <v>8.4074869591899359E-2</v>
      </c>
    </row>
    <row r="73" spans="1:6" ht="31.5" x14ac:dyDescent="0.25">
      <c r="A73" s="3" t="s">
        <v>220</v>
      </c>
      <c r="B73" s="15" t="s">
        <v>145</v>
      </c>
      <c r="C73" s="5" t="s">
        <v>1</v>
      </c>
      <c r="D73" s="50">
        <v>141.81</v>
      </c>
      <c r="E73" s="43">
        <v>150.44</v>
      </c>
      <c r="F73" s="44">
        <f t="shared" si="1"/>
        <v>-5.7365062483382023E-2</v>
      </c>
    </row>
    <row r="74" spans="1:6" ht="47.25" x14ac:dyDescent="0.25">
      <c r="A74" s="1" t="s">
        <v>221</v>
      </c>
      <c r="B74" s="15" t="s">
        <v>75</v>
      </c>
      <c r="C74" s="5" t="s">
        <v>1</v>
      </c>
      <c r="D74" s="50">
        <v>129.85</v>
      </c>
      <c r="E74" s="43">
        <v>126.6</v>
      </c>
      <c r="F74" s="44">
        <f t="shared" si="1"/>
        <v>2.5671406003159536E-2</v>
      </c>
    </row>
    <row r="75" spans="1:6" ht="31.5" x14ac:dyDescent="0.25">
      <c r="A75" s="3" t="s">
        <v>222</v>
      </c>
      <c r="B75" s="15" t="s">
        <v>379</v>
      </c>
      <c r="C75" s="5" t="s">
        <v>1</v>
      </c>
      <c r="D75" s="50">
        <v>89.71</v>
      </c>
      <c r="E75" s="42">
        <v>80.510000000000005</v>
      </c>
      <c r="F75" s="44">
        <f t="shared" si="1"/>
        <v>0.11427151906595445</v>
      </c>
    </row>
    <row r="76" spans="1:6" ht="31.5" x14ac:dyDescent="0.25">
      <c r="A76" s="1" t="s">
        <v>223</v>
      </c>
      <c r="B76" s="15" t="s">
        <v>146</v>
      </c>
      <c r="C76" s="5" t="s">
        <v>76</v>
      </c>
      <c r="D76" s="50">
        <v>87.73</v>
      </c>
      <c r="E76" s="42">
        <v>80.59</v>
      </c>
      <c r="F76" s="44">
        <f t="shared" si="1"/>
        <v>8.8596600074450915E-2</v>
      </c>
    </row>
    <row r="77" spans="1:6" ht="15.75" x14ac:dyDescent="0.25">
      <c r="A77" s="3" t="s">
        <v>224</v>
      </c>
      <c r="B77" s="15" t="s">
        <v>77</v>
      </c>
      <c r="C77" s="8" t="s">
        <v>1</v>
      </c>
      <c r="D77" s="50">
        <v>118.13</v>
      </c>
      <c r="E77" s="42">
        <v>111.55</v>
      </c>
      <c r="F77" s="44">
        <f t="shared" si="1"/>
        <v>5.8987001344688483E-2</v>
      </c>
    </row>
    <row r="78" spans="1:6" ht="15.75" x14ac:dyDescent="0.25">
      <c r="A78" s="1" t="s">
        <v>225</v>
      </c>
      <c r="B78" s="15" t="s">
        <v>78</v>
      </c>
      <c r="C78" s="8" t="s">
        <v>1</v>
      </c>
      <c r="D78" s="50">
        <v>76.38</v>
      </c>
      <c r="E78" s="42">
        <v>73.709999999999994</v>
      </c>
      <c r="F78" s="44">
        <f t="shared" si="1"/>
        <v>3.6223036223036242E-2</v>
      </c>
    </row>
    <row r="79" spans="1:6" ht="47.25" x14ac:dyDescent="0.25">
      <c r="A79" s="3" t="s">
        <v>226</v>
      </c>
      <c r="B79" s="15" t="s">
        <v>147</v>
      </c>
      <c r="C79" s="5" t="s">
        <v>1</v>
      </c>
      <c r="D79" s="50">
        <v>92.44</v>
      </c>
      <c r="E79" s="42">
        <v>88.06</v>
      </c>
      <c r="F79" s="44">
        <f t="shared" si="1"/>
        <v>4.9738814444696855E-2</v>
      </c>
    </row>
    <row r="80" spans="1:6" ht="31.5" x14ac:dyDescent="0.25">
      <c r="A80" s="1" t="s">
        <v>227</v>
      </c>
      <c r="B80" s="15" t="s">
        <v>79</v>
      </c>
      <c r="C80" s="5" t="s">
        <v>76</v>
      </c>
      <c r="D80" s="50">
        <v>73.05</v>
      </c>
      <c r="E80" s="42">
        <v>69.25</v>
      </c>
      <c r="F80" s="44">
        <f t="shared" si="1"/>
        <v>5.4873646209386173E-2</v>
      </c>
    </row>
    <row r="81" spans="1:6" ht="31.5" x14ac:dyDescent="0.25">
      <c r="A81" s="3" t="s">
        <v>228</v>
      </c>
      <c r="B81" s="15" t="s">
        <v>380</v>
      </c>
      <c r="C81" s="5" t="s">
        <v>1</v>
      </c>
      <c r="D81" s="50">
        <v>122.8</v>
      </c>
      <c r="E81" s="42">
        <v>102.81</v>
      </c>
      <c r="F81" s="44">
        <f t="shared" si="1"/>
        <v>0.19443633887754097</v>
      </c>
    </row>
    <row r="82" spans="1:6" ht="31.5" x14ac:dyDescent="0.25">
      <c r="A82" s="1" t="s">
        <v>229</v>
      </c>
      <c r="B82" s="15" t="s">
        <v>148</v>
      </c>
      <c r="C82" s="5" t="s">
        <v>1</v>
      </c>
      <c r="D82" s="50">
        <v>138.97999999999999</v>
      </c>
      <c r="E82" s="42">
        <v>121.04</v>
      </c>
      <c r="F82" s="44">
        <f t="shared" si="1"/>
        <v>0.14821546596166546</v>
      </c>
    </row>
    <row r="83" spans="1:6" ht="63" x14ac:dyDescent="0.25">
      <c r="A83" s="3" t="s">
        <v>230</v>
      </c>
      <c r="B83" s="15" t="s">
        <v>381</v>
      </c>
      <c r="C83" s="5" t="s">
        <v>1</v>
      </c>
      <c r="D83" s="50">
        <v>129.52000000000001</v>
      </c>
      <c r="E83" s="42">
        <v>125.58</v>
      </c>
      <c r="F83" s="44">
        <f t="shared" si="1"/>
        <v>3.1374422678770664E-2</v>
      </c>
    </row>
    <row r="84" spans="1:6" ht="63" x14ac:dyDescent="0.25">
      <c r="A84" s="1" t="s">
        <v>231</v>
      </c>
      <c r="B84" s="15" t="s">
        <v>382</v>
      </c>
      <c r="C84" s="5" t="s">
        <v>1</v>
      </c>
      <c r="D84" s="50">
        <v>88.65</v>
      </c>
      <c r="E84" s="42">
        <v>85.21</v>
      </c>
      <c r="F84" s="44">
        <f t="shared" si="1"/>
        <v>4.0370848491961153E-2</v>
      </c>
    </row>
    <row r="85" spans="1:6" ht="31.5" x14ac:dyDescent="0.25">
      <c r="A85" s="3" t="s">
        <v>232</v>
      </c>
      <c r="B85" s="15" t="s">
        <v>80</v>
      </c>
      <c r="C85" s="5" t="s">
        <v>89</v>
      </c>
      <c r="D85" s="50">
        <v>43.77</v>
      </c>
      <c r="E85" s="42">
        <v>41.59</v>
      </c>
      <c r="F85" s="44">
        <f t="shared" si="1"/>
        <v>5.241644626112052E-2</v>
      </c>
    </row>
    <row r="86" spans="1:6" ht="47.25" x14ac:dyDescent="0.25">
      <c r="A86" s="1" t="s">
        <v>233</v>
      </c>
      <c r="B86" s="15" t="s">
        <v>81</v>
      </c>
      <c r="C86" s="5" t="s">
        <v>90</v>
      </c>
      <c r="D86" s="50">
        <v>425.05</v>
      </c>
      <c r="E86" s="42">
        <v>424.97</v>
      </c>
      <c r="F86" s="44">
        <f t="shared" si="1"/>
        <v>1.8824858225285901E-4</v>
      </c>
    </row>
    <row r="87" spans="1:6" ht="31.5" x14ac:dyDescent="0.25">
      <c r="A87" s="3" t="s">
        <v>234</v>
      </c>
      <c r="B87" s="15" t="s">
        <v>82</v>
      </c>
      <c r="C87" s="5" t="s">
        <v>90</v>
      </c>
      <c r="D87" s="50">
        <v>472.43</v>
      </c>
      <c r="E87" s="42">
        <v>455.87</v>
      </c>
      <c r="F87" s="44">
        <f t="shared" si="1"/>
        <v>3.6326145611687455E-2</v>
      </c>
    </row>
    <row r="88" spans="1:6" ht="31.5" x14ac:dyDescent="0.25">
      <c r="A88" s="1" t="s">
        <v>235</v>
      </c>
      <c r="B88" s="18" t="s">
        <v>383</v>
      </c>
      <c r="C88" s="8" t="s">
        <v>90</v>
      </c>
      <c r="D88" s="50">
        <v>389.95</v>
      </c>
      <c r="E88" s="42">
        <v>391.56</v>
      </c>
      <c r="F88" s="47">
        <f t="shared" si="1"/>
        <v>-4.1117580958218714E-3</v>
      </c>
    </row>
    <row r="89" spans="1:6" ht="31.5" x14ac:dyDescent="0.25">
      <c r="A89" s="3" t="s">
        <v>236</v>
      </c>
      <c r="B89" s="18" t="s">
        <v>384</v>
      </c>
      <c r="C89" s="8" t="s">
        <v>90</v>
      </c>
      <c r="D89" s="50">
        <v>437.33</v>
      </c>
      <c r="E89" s="42">
        <v>422.46</v>
      </c>
      <c r="F89" s="44">
        <f t="shared" si="1"/>
        <v>3.5198598683899185E-2</v>
      </c>
    </row>
    <row r="90" spans="1:6" ht="47.25" x14ac:dyDescent="0.25">
      <c r="A90" s="1" t="s">
        <v>237</v>
      </c>
      <c r="B90" s="15" t="s">
        <v>83</v>
      </c>
      <c r="C90" s="8" t="s">
        <v>90</v>
      </c>
      <c r="D90" s="50">
        <v>428.15</v>
      </c>
      <c r="E90" s="42">
        <v>423.22</v>
      </c>
      <c r="F90" s="44">
        <f t="shared" si="1"/>
        <v>1.1648787864467547E-2</v>
      </c>
    </row>
    <row r="91" spans="1:6" ht="31.5" x14ac:dyDescent="0.25">
      <c r="A91" s="3" t="s">
        <v>238</v>
      </c>
      <c r="B91" s="18" t="s">
        <v>378</v>
      </c>
      <c r="C91" s="8" t="s">
        <v>90</v>
      </c>
      <c r="D91" s="50">
        <v>231.76</v>
      </c>
      <c r="E91" s="42">
        <v>225.3</v>
      </c>
      <c r="F91" s="44">
        <f t="shared" si="1"/>
        <v>2.8672880603639594E-2</v>
      </c>
    </row>
    <row r="92" spans="1:6" ht="31.5" x14ac:dyDescent="0.25">
      <c r="A92" s="1" t="s">
        <v>239</v>
      </c>
      <c r="B92" s="18" t="s">
        <v>149</v>
      </c>
      <c r="C92" s="8" t="s">
        <v>91</v>
      </c>
      <c r="D92" s="50">
        <v>73.16</v>
      </c>
      <c r="E92" s="42">
        <v>68.540000000000006</v>
      </c>
      <c r="F92" s="44">
        <f t="shared" si="1"/>
        <v>6.7405894368252062E-2</v>
      </c>
    </row>
    <row r="93" spans="1:6" ht="47.25" x14ac:dyDescent="0.25">
      <c r="A93" s="3" t="s">
        <v>240</v>
      </c>
      <c r="B93" s="15" t="s">
        <v>84</v>
      </c>
      <c r="C93" s="5" t="s">
        <v>1</v>
      </c>
      <c r="D93" s="50">
        <v>562.04</v>
      </c>
      <c r="E93" s="42">
        <v>544.04999999999995</v>
      </c>
      <c r="F93" s="44">
        <f t="shared" si="1"/>
        <v>3.3066813711974952E-2</v>
      </c>
    </row>
    <row r="94" spans="1:6" ht="31.5" x14ac:dyDescent="0.25">
      <c r="A94" s="1" t="s">
        <v>241</v>
      </c>
      <c r="B94" s="15" t="s">
        <v>85</v>
      </c>
      <c r="C94" s="5" t="s">
        <v>1</v>
      </c>
      <c r="D94" s="50">
        <v>319.79000000000002</v>
      </c>
      <c r="E94" s="42">
        <v>311.31</v>
      </c>
      <c r="F94" s="44">
        <f t="shared" si="1"/>
        <v>2.7239728887604064E-2</v>
      </c>
    </row>
    <row r="95" spans="1:6" ht="47.25" x14ac:dyDescent="0.25">
      <c r="A95" s="3" t="s">
        <v>242</v>
      </c>
      <c r="B95" s="18" t="s">
        <v>150</v>
      </c>
      <c r="C95" s="5" t="s">
        <v>76</v>
      </c>
      <c r="D95" s="50">
        <v>230.29</v>
      </c>
      <c r="E95" s="42">
        <v>221.76</v>
      </c>
      <c r="F95" s="44">
        <f t="shared" si="1"/>
        <v>3.846500721500723E-2</v>
      </c>
    </row>
    <row r="96" spans="1:6" ht="47.25" x14ac:dyDescent="0.25">
      <c r="A96" s="1" t="s">
        <v>243</v>
      </c>
      <c r="B96" s="18" t="s">
        <v>86</v>
      </c>
      <c r="C96" s="5" t="s">
        <v>1</v>
      </c>
      <c r="D96" s="50">
        <v>176.19</v>
      </c>
      <c r="E96" s="42">
        <v>165.27</v>
      </c>
      <c r="F96" s="44">
        <f t="shared" ref="F96:F135" si="2">D96/E96-1</f>
        <v>6.6073697585768754E-2</v>
      </c>
    </row>
    <row r="97" spans="1:6" ht="47.25" x14ac:dyDescent="0.25">
      <c r="A97" s="3" t="s">
        <v>244</v>
      </c>
      <c r="B97" s="18" t="s">
        <v>87</v>
      </c>
      <c r="C97" s="5" t="s">
        <v>1</v>
      </c>
      <c r="D97" s="50">
        <v>119.29</v>
      </c>
      <c r="E97" s="42">
        <v>112.98</v>
      </c>
      <c r="F97" s="44">
        <f t="shared" si="2"/>
        <v>5.5850593025314144E-2</v>
      </c>
    </row>
    <row r="98" spans="1:6" ht="47.25" x14ac:dyDescent="0.25">
      <c r="A98" s="1" t="s">
        <v>245</v>
      </c>
      <c r="B98" s="18" t="s">
        <v>400</v>
      </c>
      <c r="C98" s="5" t="s">
        <v>1</v>
      </c>
      <c r="D98" s="50">
        <v>157.79</v>
      </c>
      <c r="E98" s="42">
        <v>162.68</v>
      </c>
      <c r="F98" s="44">
        <f t="shared" si="2"/>
        <v>-3.0059011556429871E-2</v>
      </c>
    </row>
    <row r="99" spans="1:6" ht="15.75" x14ac:dyDescent="0.25">
      <c r="A99" s="3" t="s">
        <v>246</v>
      </c>
      <c r="B99" s="15" t="s">
        <v>92</v>
      </c>
      <c r="C99" s="8" t="s">
        <v>1</v>
      </c>
      <c r="D99" s="50">
        <v>166.88</v>
      </c>
      <c r="E99" s="42">
        <v>179.63</v>
      </c>
      <c r="F99" s="44">
        <f t="shared" si="2"/>
        <v>-7.097923509436066E-2</v>
      </c>
    </row>
    <row r="100" spans="1:6" ht="31.5" x14ac:dyDescent="0.25">
      <c r="A100" s="1" t="s">
        <v>247</v>
      </c>
      <c r="B100" s="15" t="s">
        <v>93</v>
      </c>
      <c r="C100" s="8" t="s">
        <v>1</v>
      </c>
      <c r="D100" s="50">
        <v>59.64</v>
      </c>
      <c r="E100" s="42">
        <v>56.27</v>
      </c>
      <c r="F100" s="44">
        <f t="shared" si="2"/>
        <v>5.9889816953971886E-2</v>
      </c>
    </row>
    <row r="101" spans="1:6" ht="47.25" x14ac:dyDescent="0.25">
      <c r="A101" s="3" t="s">
        <v>248</v>
      </c>
      <c r="B101" s="15" t="s">
        <v>94</v>
      </c>
      <c r="C101" s="5" t="s">
        <v>1</v>
      </c>
      <c r="D101" s="50">
        <v>55.25</v>
      </c>
      <c r="E101" s="42">
        <v>56.19</v>
      </c>
      <c r="F101" s="44">
        <f t="shared" si="2"/>
        <v>-1.6728955330129858E-2</v>
      </c>
    </row>
    <row r="102" spans="1:6" ht="31.5" x14ac:dyDescent="0.25">
      <c r="A102" s="1" t="s">
        <v>249</v>
      </c>
      <c r="B102" s="19" t="s">
        <v>95</v>
      </c>
      <c r="C102" s="5" t="s">
        <v>1</v>
      </c>
      <c r="D102" s="50">
        <v>42.5</v>
      </c>
      <c r="E102" s="42">
        <v>40.15</v>
      </c>
      <c r="F102" s="44">
        <f t="shared" si="2"/>
        <v>5.8530510585305118E-2</v>
      </c>
    </row>
    <row r="103" spans="1:6" ht="63" x14ac:dyDescent="0.25">
      <c r="A103" s="3" t="s">
        <v>250</v>
      </c>
      <c r="B103" s="19" t="s">
        <v>96</v>
      </c>
      <c r="C103" s="5" t="s">
        <v>1</v>
      </c>
      <c r="D103" s="50">
        <v>241.98</v>
      </c>
      <c r="E103" s="42">
        <v>253.91</v>
      </c>
      <c r="F103" s="44">
        <f t="shared" si="2"/>
        <v>-4.6985152219290338E-2</v>
      </c>
    </row>
    <row r="104" spans="1:6" ht="63" x14ac:dyDescent="0.25">
      <c r="A104" s="1" t="s">
        <v>251</v>
      </c>
      <c r="B104" s="15" t="s">
        <v>151</v>
      </c>
      <c r="C104" s="5" t="s">
        <v>1</v>
      </c>
      <c r="D104" s="50">
        <v>468.98</v>
      </c>
      <c r="E104" s="42">
        <v>462.07</v>
      </c>
      <c r="F104" s="44">
        <f t="shared" si="2"/>
        <v>1.495444413184166E-2</v>
      </c>
    </row>
    <row r="105" spans="1:6" ht="47.25" x14ac:dyDescent="0.25">
      <c r="A105" s="3" t="s">
        <v>252</v>
      </c>
      <c r="B105" s="15" t="s">
        <v>97</v>
      </c>
      <c r="C105" s="5" t="s">
        <v>1</v>
      </c>
      <c r="D105" s="50">
        <v>57.32</v>
      </c>
      <c r="E105" s="42">
        <v>52.86</v>
      </c>
      <c r="F105" s="44">
        <f t="shared" si="2"/>
        <v>8.4373817631479442E-2</v>
      </c>
    </row>
    <row r="106" spans="1:6" ht="15.75" x14ac:dyDescent="0.25">
      <c r="A106" s="1" t="s">
        <v>253</v>
      </c>
      <c r="B106" s="15" t="s">
        <v>98</v>
      </c>
      <c r="C106" s="8" t="s">
        <v>1</v>
      </c>
      <c r="D106" s="50">
        <v>73.42</v>
      </c>
      <c r="E106" s="42">
        <v>69.8</v>
      </c>
      <c r="F106" s="44">
        <f t="shared" si="2"/>
        <v>5.1862464183381141E-2</v>
      </c>
    </row>
    <row r="107" spans="1:6" ht="31.5" x14ac:dyDescent="0.25">
      <c r="A107" s="3" t="s">
        <v>254</v>
      </c>
      <c r="B107" s="15" t="s">
        <v>99</v>
      </c>
      <c r="C107" s="5" t="s">
        <v>1</v>
      </c>
      <c r="D107" s="50">
        <v>82.07</v>
      </c>
      <c r="E107" s="42">
        <v>74.77</v>
      </c>
      <c r="F107" s="44">
        <f t="shared" si="2"/>
        <v>9.7632740403905238E-2</v>
      </c>
    </row>
    <row r="108" spans="1:6" ht="31.5" x14ac:dyDescent="0.25">
      <c r="A108" s="1" t="s">
        <v>255</v>
      </c>
      <c r="B108" s="18" t="s">
        <v>100</v>
      </c>
      <c r="C108" s="8" t="s">
        <v>1</v>
      </c>
      <c r="D108" s="50">
        <v>76.72</v>
      </c>
      <c r="E108" s="42">
        <v>72.739999999999995</v>
      </c>
      <c r="F108" s="44">
        <f t="shared" si="2"/>
        <v>5.4715424800660051E-2</v>
      </c>
    </row>
    <row r="109" spans="1:6" ht="31.5" x14ac:dyDescent="0.25">
      <c r="A109" s="3" t="s">
        <v>256</v>
      </c>
      <c r="B109" s="18" t="s">
        <v>101</v>
      </c>
      <c r="C109" s="8" t="s">
        <v>1</v>
      </c>
      <c r="D109" s="50">
        <v>67.02</v>
      </c>
      <c r="E109" s="42">
        <v>63.67</v>
      </c>
      <c r="F109" s="44">
        <f t="shared" si="2"/>
        <v>5.2615046332652682E-2</v>
      </c>
    </row>
    <row r="110" spans="1:6" ht="15.75" x14ac:dyDescent="0.25">
      <c r="A110" s="1" t="s">
        <v>257</v>
      </c>
      <c r="B110" s="27" t="s">
        <v>102</v>
      </c>
      <c r="C110" s="8" t="s">
        <v>1</v>
      </c>
      <c r="D110" s="50">
        <v>60.42</v>
      </c>
      <c r="E110" s="42">
        <v>57.32</v>
      </c>
      <c r="F110" s="44">
        <f t="shared" si="2"/>
        <v>5.4082344731332999E-2</v>
      </c>
    </row>
    <row r="111" spans="1:6" ht="15.75" x14ac:dyDescent="0.25">
      <c r="A111" s="3" t="s">
        <v>258</v>
      </c>
      <c r="B111" s="28" t="s">
        <v>103</v>
      </c>
      <c r="C111" s="8" t="s">
        <v>1</v>
      </c>
      <c r="D111" s="50">
        <v>64.36</v>
      </c>
      <c r="E111" s="42">
        <v>61.14</v>
      </c>
      <c r="F111" s="44">
        <f t="shared" si="2"/>
        <v>5.2666012430487408E-2</v>
      </c>
    </row>
    <row r="112" spans="1:6" ht="15.75" x14ac:dyDescent="0.25">
      <c r="A112" s="1" t="s">
        <v>259</v>
      </c>
      <c r="B112" s="29" t="s">
        <v>104</v>
      </c>
      <c r="C112" s="8" t="s">
        <v>1</v>
      </c>
      <c r="D112" s="50">
        <v>65.59</v>
      </c>
      <c r="E112" s="42">
        <v>64.31</v>
      </c>
      <c r="F112" s="44">
        <f t="shared" si="2"/>
        <v>1.9903591976364599E-2</v>
      </c>
    </row>
    <row r="113" spans="1:6" ht="15.75" x14ac:dyDescent="0.25">
      <c r="A113" s="3" t="s">
        <v>260</v>
      </c>
      <c r="B113" s="29" t="s">
        <v>105</v>
      </c>
      <c r="C113" s="8" t="s">
        <v>1</v>
      </c>
      <c r="D113" s="50">
        <v>81.39</v>
      </c>
      <c r="E113" s="42">
        <v>78.44</v>
      </c>
      <c r="F113" s="44">
        <f t="shared" si="2"/>
        <v>3.7608363080061213E-2</v>
      </c>
    </row>
    <row r="114" spans="1:6" ht="31.5" x14ac:dyDescent="0.25">
      <c r="A114" s="1" t="s">
        <v>261</v>
      </c>
      <c r="B114" s="15" t="s">
        <v>106</v>
      </c>
      <c r="C114" s="5" t="s">
        <v>1</v>
      </c>
      <c r="D114" s="50">
        <v>124.1</v>
      </c>
      <c r="E114" s="42">
        <v>118.98</v>
      </c>
      <c r="F114" s="44">
        <f t="shared" si="2"/>
        <v>4.3032442427298534E-2</v>
      </c>
    </row>
    <row r="115" spans="1:6" ht="31.5" x14ac:dyDescent="0.25">
      <c r="A115" s="3" t="s">
        <v>262</v>
      </c>
      <c r="B115" s="19" t="s">
        <v>107</v>
      </c>
      <c r="C115" s="5" t="s">
        <v>1</v>
      </c>
      <c r="D115" s="50">
        <v>125.52</v>
      </c>
      <c r="E115" s="42">
        <v>131.34</v>
      </c>
      <c r="F115" s="44">
        <f t="shared" si="2"/>
        <v>-4.431247144814987E-2</v>
      </c>
    </row>
    <row r="116" spans="1:6" ht="47.25" x14ac:dyDescent="0.25">
      <c r="A116" s="1" t="s">
        <v>263</v>
      </c>
      <c r="B116" s="15" t="s">
        <v>108</v>
      </c>
      <c r="C116" s="5" t="s">
        <v>1</v>
      </c>
      <c r="D116" s="50">
        <v>146.12</v>
      </c>
      <c r="E116" s="42">
        <v>151.31</v>
      </c>
      <c r="F116" s="44">
        <f t="shared" si="2"/>
        <v>-3.4300442799550579E-2</v>
      </c>
    </row>
    <row r="117" spans="1:6" ht="31.5" x14ac:dyDescent="0.25">
      <c r="A117" s="3" t="s">
        <v>264</v>
      </c>
      <c r="B117" s="15" t="s">
        <v>109</v>
      </c>
      <c r="C117" s="2" t="s">
        <v>110</v>
      </c>
      <c r="D117" s="50">
        <v>25.75</v>
      </c>
      <c r="E117" s="42">
        <v>22.88</v>
      </c>
      <c r="F117" s="44">
        <f t="shared" si="2"/>
        <v>0.12543706293706292</v>
      </c>
    </row>
    <row r="118" spans="1:6" ht="31.5" x14ac:dyDescent="0.25">
      <c r="A118" s="1" t="s">
        <v>265</v>
      </c>
      <c r="B118" s="18" t="s">
        <v>111</v>
      </c>
      <c r="C118" s="2" t="s">
        <v>110</v>
      </c>
      <c r="D118" s="50">
        <v>8.9</v>
      </c>
      <c r="E118" s="42">
        <v>8.2200000000000006</v>
      </c>
      <c r="F118" s="44">
        <f t="shared" si="2"/>
        <v>8.2725060827250507E-2</v>
      </c>
    </row>
    <row r="119" spans="1:6" ht="31.5" x14ac:dyDescent="0.25">
      <c r="A119" s="3" t="s">
        <v>266</v>
      </c>
      <c r="B119" s="18" t="s">
        <v>112</v>
      </c>
      <c r="C119" s="2" t="s">
        <v>110</v>
      </c>
      <c r="D119" s="50">
        <v>1.93</v>
      </c>
      <c r="E119" s="42">
        <v>1.84</v>
      </c>
      <c r="F119" s="44">
        <f t="shared" si="2"/>
        <v>4.8913043478260754E-2</v>
      </c>
    </row>
    <row r="120" spans="1:6" ht="47.25" x14ac:dyDescent="0.25">
      <c r="A120" s="1" t="s">
        <v>267</v>
      </c>
      <c r="B120" s="18" t="s">
        <v>113</v>
      </c>
      <c r="C120" s="5" t="s">
        <v>1</v>
      </c>
      <c r="D120" s="50">
        <v>49.46</v>
      </c>
      <c r="E120" s="42">
        <v>46.94</v>
      </c>
      <c r="F120" s="44">
        <f t="shared" si="2"/>
        <v>5.3685556028973291E-2</v>
      </c>
    </row>
    <row r="121" spans="1:6" ht="47.25" x14ac:dyDescent="0.25">
      <c r="A121" s="3" t="s">
        <v>268</v>
      </c>
      <c r="B121" s="18" t="s">
        <v>114</v>
      </c>
      <c r="C121" s="5" t="s">
        <v>1</v>
      </c>
      <c r="D121" s="50">
        <v>8.9</v>
      </c>
      <c r="E121" s="42">
        <v>8.2200000000000006</v>
      </c>
      <c r="F121" s="44">
        <f t="shared" si="2"/>
        <v>8.2725060827250507E-2</v>
      </c>
    </row>
    <row r="122" spans="1:6" ht="31.5" x14ac:dyDescent="0.25">
      <c r="A122" s="1" t="s">
        <v>269</v>
      </c>
      <c r="B122" s="28" t="s">
        <v>385</v>
      </c>
      <c r="C122" s="5" t="s">
        <v>1</v>
      </c>
      <c r="D122" s="50">
        <v>149.51</v>
      </c>
      <c r="E122" s="42">
        <v>119.18</v>
      </c>
      <c r="F122" s="44">
        <f t="shared" si="2"/>
        <v>0.25448900822285614</v>
      </c>
    </row>
    <row r="123" spans="1:6" ht="31.5" x14ac:dyDescent="0.25">
      <c r="A123" s="3" t="s">
        <v>270</v>
      </c>
      <c r="B123" s="28" t="s">
        <v>386</v>
      </c>
      <c r="C123" s="5" t="s">
        <v>1</v>
      </c>
      <c r="D123" s="50">
        <v>78.23</v>
      </c>
      <c r="E123" s="42">
        <v>70.900000000000006</v>
      </c>
      <c r="F123" s="44">
        <f t="shared" si="2"/>
        <v>0.10338504936530324</v>
      </c>
    </row>
    <row r="124" spans="1:6" ht="31.5" x14ac:dyDescent="0.25">
      <c r="A124" s="1" t="s">
        <v>271</v>
      </c>
      <c r="B124" s="28" t="s">
        <v>387</v>
      </c>
      <c r="C124" s="5" t="s">
        <v>1</v>
      </c>
      <c r="D124" s="50">
        <v>170.57</v>
      </c>
      <c r="E124" s="42">
        <v>142.72</v>
      </c>
      <c r="F124" s="44">
        <f t="shared" si="2"/>
        <v>0.19513733183856496</v>
      </c>
    </row>
    <row r="125" spans="1:6" ht="31.5" x14ac:dyDescent="0.25">
      <c r="A125" s="3" t="s">
        <v>272</v>
      </c>
      <c r="B125" s="28" t="s">
        <v>388</v>
      </c>
      <c r="C125" s="5" t="s">
        <v>1</v>
      </c>
      <c r="D125" s="50">
        <v>109.76</v>
      </c>
      <c r="E125" s="42">
        <v>99.93</v>
      </c>
      <c r="F125" s="44">
        <f t="shared" si="2"/>
        <v>9.8368858200740483E-2</v>
      </c>
    </row>
    <row r="126" spans="1:6" ht="31.5" x14ac:dyDescent="0.25">
      <c r="A126" s="1" t="s">
        <v>273</v>
      </c>
      <c r="B126" s="28" t="s">
        <v>389</v>
      </c>
      <c r="C126" s="8" t="s">
        <v>1</v>
      </c>
      <c r="D126" s="50">
        <v>209.38</v>
      </c>
      <c r="E126" s="42">
        <v>180.11</v>
      </c>
      <c r="F126" s="44">
        <f t="shared" si="2"/>
        <v>0.16251179834545537</v>
      </c>
    </row>
    <row r="127" spans="1:6" ht="31.5" x14ac:dyDescent="0.25">
      <c r="A127" s="3" t="s">
        <v>274</v>
      </c>
      <c r="B127" s="28" t="s">
        <v>390</v>
      </c>
      <c r="C127" s="8" t="s">
        <v>1</v>
      </c>
      <c r="D127" s="50">
        <v>132.54</v>
      </c>
      <c r="E127" s="42">
        <v>120.62</v>
      </c>
      <c r="F127" s="44">
        <f t="shared" si="2"/>
        <v>9.8822749129497511E-2</v>
      </c>
    </row>
    <row r="128" spans="1:6" ht="31.5" x14ac:dyDescent="0.25">
      <c r="A128" s="1" t="s">
        <v>275</v>
      </c>
      <c r="B128" s="18" t="s">
        <v>152</v>
      </c>
      <c r="C128" s="8" t="s">
        <v>1</v>
      </c>
      <c r="D128" s="50">
        <v>421.85</v>
      </c>
      <c r="E128" s="42">
        <v>387.3</v>
      </c>
      <c r="F128" s="44">
        <f t="shared" si="2"/>
        <v>8.9207332816937823E-2</v>
      </c>
    </row>
    <row r="129" spans="1:6" ht="47.25" x14ac:dyDescent="0.25">
      <c r="A129" s="3" t="s">
        <v>276</v>
      </c>
      <c r="B129" s="18" t="s">
        <v>153</v>
      </c>
      <c r="C129" s="8" t="s">
        <v>1</v>
      </c>
      <c r="D129" s="50">
        <v>252.81</v>
      </c>
      <c r="E129" s="42">
        <v>229.67</v>
      </c>
      <c r="F129" s="44">
        <f t="shared" si="2"/>
        <v>0.10075325466974361</v>
      </c>
    </row>
    <row r="130" spans="1:6" ht="47.25" x14ac:dyDescent="0.25">
      <c r="A130" s="1" t="s">
        <v>277</v>
      </c>
      <c r="B130" s="28" t="s">
        <v>115</v>
      </c>
      <c r="C130" s="8" t="s">
        <v>1</v>
      </c>
      <c r="D130" s="50">
        <v>462.09</v>
      </c>
      <c r="E130" s="42">
        <v>435.92</v>
      </c>
      <c r="F130" s="44">
        <f t="shared" si="2"/>
        <v>6.003395118370336E-2</v>
      </c>
    </row>
    <row r="131" spans="1:6" ht="47.25" x14ac:dyDescent="0.25">
      <c r="A131" s="3" t="s">
        <v>278</v>
      </c>
      <c r="B131" s="28" t="s">
        <v>116</v>
      </c>
      <c r="C131" s="8" t="s">
        <v>1</v>
      </c>
      <c r="D131" s="50">
        <v>439.45</v>
      </c>
      <c r="E131" s="42">
        <v>402.99</v>
      </c>
      <c r="F131" s="44">
        <f t="shared" si="2"/>
        <v>9.0473709025037818E-2</v>
      </c>
    </row>
    <row r="132" spans="1:6" ht="47.25" x14ac:dyDescent="0.25">
      <c r="A132" s="1" t="s">
        <v>279</v>
      </c>
      <c r="B132" s="14" t="s">
        <v>391</v>
      </c>
      <c r="C132" s="8" t="s">
        <v>1</v>
      </c>
      <c r="D132" s="50">
        <v>2067</v>
      </c>
      <c r="E132" s="42">
        <v>1934.66</v>
      </c>
      <c r="F132" s="44">
        <f t="shared" si="2"/>
        <v>6.8404784303184973E-2</v>
      </c>
    </row>
    <row r="133" spans="1:6" ht="31.5" x14ac:dyDescent="0.25">
      <c r="A133" s="3" t="s">
        <v>280</v>
      </c>
      <c r="B133" s="28" t="s">
        <v>154</v>
      </c>
      <c r="C133" s="8" t="s">
        <v>1</v>
      </c>
      <c r="D133" s="50">
        <v>45.36</v>
      </c>
      <c r="E133" s="42">
        <v>43.05</v>
      </c>
      <c r="F133" s="44">
        <f t="shared" si="2"/>
        <v>5.3658536585365901E-2</v>
      </c>
    </row>
    <row r="134" spans="1:6" ht="31.5" x14ac:dyDescent="0.25">
      <c r="A134" s="1" t="s">
        <v>281</v>
      </c>
      <c r="B134" s="14" t="s">
        <v>392</v>
      </c>
      <c r="C134" s="8" t="s">
        <v>1</v>
      </c>
      <c r="D134" s="50">
        <v>448.78</v>
      </c>
      <c r="E134" s="42">
        <v>420.28</v>
      </c>
      <c r="F134" s="44">
        <f t="shared" si="2"/>
        <v>6.7811934900542603E-2</v>
      </c>
    </row>
    <row r="135" spans="1:6" ht="31.5" x14ac:dyDescent="0.25">
      <c r="A135" s="3" t="s">
        <v>282</v>
      </c>
      <c r="B135" s="14" t="s">
        <v>393</v>
      </c>
      <c r="C135" s="8" t="s">
        <v>1</v>
      </c>
      <c r="D135" s="50">
        <v>444.88</v>
      </c>
      <c r="E135" s="42">
        <v>437.15</v>
      </c>
      <c r="F135" s="44">
        <f t="shared" si="2"/>
        <v>1.7682717602653497E-2</v>
      </c>
    </row>
    <row r="136" spans="1:6" ht="63" x14ac:dyDescent="0.25">
      <c r="A136" s="40" t="s">
        <v>283</v>
      </c>
      <c r="B136" s="15" t="s">
        <v>394</v>
      </c>
      <c r="C136" s="8" t="s">
        <v>1</v>
      </c>
      <c r="D136" s="50">
        <v>1090.7</v>
      </c>
      <c r="E136" s="43"/>
      <c r="F136" s="45" t="s">
        <v>418</v>
      </c>
    </row>
    <row r="137" spans="1:6" ht="47.25" x14ac:dyDescent="0.25">
      <c r="A137" s="3" t="s">
        <v>284</v>
      </c>
      <c r="B137" s="14" t="s">
        <v>395</v>
      </c>
      <c r="C137" s="8" t="s">
        <v>1</v>
      </c>
      <c r="D137" s="50">
        <v>221.77</v>
      </c>
      <c r="E137" s="43"/>
      <c r="F137" s="45" t="s">
        <v>418</v>
      </c>
    </row>
    <row r="138" spans="1:6" ht="47.25" x14ac:dyDescent="0.25">
      <c r="A138" s="1" t="s">
        <v>285</v>
      </c>
      <c r="B138" s="14" t="s">
        <v>396</v>
      </c>
      <c r="C138" s="8" t="s">
        <v>1</v>
      </c>
      <c r="D138" s="50">
        <v>113.69</v>
      </c>
      <c r="E138" s="43"/>
      <c r="F138" s="45" t="s">
        <v>418</v>
      </c>
    </row>
    <row r="139" spans="1:6" ht="31.5" x14ac:dyDescent="0.25">
      <c r="A139" s="3" t="s">
        <v>286</v>
      </c>
      <c r="B139" s="14" t="s">
        <v>397</v>
      </c>
      <c r="C139" s="8" t="s">
        <v>1</v>
      </c>
      <c r="D139" s="50">
        <v>139.04</v>
      </c>
      <c r="E139" s="43"/>
      <c r="F139" s="45" t="s">
        <v>418</v>
      </c>
    </row>
    <row r="140" spans="1:6" ht="47.25" x14ac:dyDescent="0.25">
      <c r="A140" s="1" t="s">
        <v>287</v>
      </c>
      <c r="B140" s="14" t="s">
        <v>398</v>
      </c>
      <c r="C140" s="5" t="s">
        <v>1</v>
      </c>
      <c r="D140" s="50">
        <v>198.68</v>
      </c>
      <c r="E140" s="43"/>
      <c r="F140" s="45" t="s">
        <v>418</v>
      </c>
    </row>
    <row r="141" spans="1:6" ht="47.25" x14ac:dyDescent="0.25">
      <c r="A141" s="3" t="s">
        <v>288</v>
      </c>
      <c r="B141" s="14" t="s">
        <v>399</v>
      </c>
      <c r="C141" s="5" t="s">
        <v>1</v>
      </c>
      <c r="D141" s="50">
        <v>86.04</v>
      </c>
      <c r="E141" s="43"/>
      <c r="F141" s="45" t="s">
        <v>418</v>
      </c>
    </row>
    <row r="142" spans="1:6" ht="31.5" customHeight="1" x14ac:dyDescent="0.25">
      <c r="A142" s="71" t="s">
        <v>157</v>
      </c>
      <c r="B142" s="72"/>
      <c r="C142" s="72"/>
      <c r="D142" s="50"/>
      <c r="E142" s="32"/>
      <c r="F142" s="32"/>
    </row>
    <row r="143" spans="1:6" ht="31.5" x14ac:dyDescent="0.25">
      <c r="A143" s="31" t="s">
        <v>289</v>
      </c>
      <c r="B143" s="17" t="s">
        <v>158</v>
      </c>
      <c r="C143" s="5" t="s">
        <v>1</v>
      </c>
      <c r="D143" s="50">
        <v>17.54</v>
      </c>
      <c r="E143" s="32"/>
      <c r="F143" s="46" t="s">
        <v>418</v>
      </c>
    </row>
    <row r="144" spans="1:6" ht="31.5" x14ac:dyDescent="0.25">
      <c r="A144" s="31" t="s">
        <v>290</v>
      </c>
      <c r="B144" s="17" t="s">
        <v>159</v>
      </c>
      <c r="C144" s="5" t="s">
        <v>1</v>
      </c>
      <c r="D144" s="50">
        <v>35.1</v>
      </c>
      <c r="E144" s="32"/>
      <c r="F144" s="46" t="s">
        <v>418</v>
      </c>
    </row>
    <row r="145" spans="1:6" ht="78.75" x14ac:dyDescent="0.25">
      <c r="A145" s="31" t="s">
        <v>291</v>
      </c>
      <c r="B145" s="16" t="s">
        <v>160</v>
      </c>
      <c r="C145" s="5" t="s">
        <v>1</v>
      </c>
      <c r="D145" s="50">
        <v>54.56</v>
      </c>
      <c r="E145" s="32"/>
      <c r="F145" s="46" t="s">
        <v>418</v>
      </c>
    </row>
    <row r="146" spans="1:6" ht="78.75" x14ac:dyDescent="0.25">
      <c r="A146" s="31" t="s">
        <v>292</v>
      </c>
      <c r="B146" s="16" t="s">
        <v>161</v>
      </c>
      <c r="C146" s="5" t="s">
        <v>1</v>
      </c>
      <c r="D146" s="50">
        <v>60.15</v>
      </c>
      <c r="E146" s="32"/>
      <c r="F146" s="46" t="s">
        <v>418</v>
      </c>
    </row>
    <row r="147" spans="1:6" ht="78.75" x14ac:dyDescent="0.25">
      <c r="A147" s="31" t="s">
        <v>293</v>
      </c>
      <c r="B147" s="16" t="s">
        <v>162</v>
      </c>
      <c r="C147" s="5" t="s">
        <v>1</v>
      </c>
      <c r="D147" s="50">
        <v>74.89</v>
      </c>
      <c r="E147" s="32"/>
      <c r="F147" s="46" t="s">
        <v>418</v>
      </c>
    </row>
    <row r="148" spans="1:6" ht="15.75" x14ac:dyDescent="0.25">
      <c r="A148" s="31" t="s">
        <v>294</v>
      </c>
      <c r="B148" s="20" t="s">
        <v>102</v>
      </c>
      <c r="C148" s="5" t="s">
        <v>1</v>
      </c>
      <c r="D148" s="50">
        <v>19.7</v>
      </c>
      <c r="E148" s="32"/>
      <c r="F148" s="46" t="s">
        <v>418</v>
      </c>
    </row>
    <row r="149" spans="1:6" ht="15.75" x14ac:dyDescent="0.25">
      <c r="A149" s="31" t="s">
        <v>295</v>
      </c>
      <c r="B149" s="20" t="s">
        <v>103</v>
      </c>
      <c r="C149" s="5" t="s">
        <v>1</v>
      </c>
      <c r="D149" s="50">
        <v>23.64</v>
      </c>
      <c r="E149" s="32"/>
      <c r="F149" s="46" t="s">
        <v>418</v>
      </c>
    </row>
    <row r="150" spans="1:6" ht="15.75" x14ac:dyDescent="0.25">
      <c r="A150" s="31" t="s">
        <v>296</v>
      </c>
      <c r="B150" s="21" t="s">
        <v>163</v>
      </c>
      <c r="C150" s="5" t="s">
        <v>1</v>
      </c>
      <c r="D150" s="50">
        <v>25.85</v>
      </c>
      <c r="E150" s="32"/>
      <c r="F150" s="46" t="s">
        <v>418</v>
      </c>
    </row>
    <row r="151" spans="1:6" ht="15.75" x14ac:dyDescent="0.25">
      <c r="A151" s="31" t="s">
        <v>297</v>
      </c>
      <c r="B151" s="21" t="s">
        <v>164</v>
      </c>
      <c r="C151" s="5" t="s">
        <v>1</v>
      </c>
      <c r="D151" s="50">
        <v>26.39</v>
      </c>
      <c r="E151" s="32"/>
      <c r="F151" s="46" t="s">
        <v>418</v>
      </c>
    </row>
    <row r="152" spans="1:6" ht="15.75" x14ac:dyDescent="0.25">
      <c r="A152" s="31" t="s">
        <v>298</v>
      </c>
      <c r="B152" s="21" t="s">
        <v>165</v>
      </c>
      <c r="C152" s="5" t="s">
        <v>1</v>
      </c>
      <c r="D152" s="50">
        <v>23.08</v>
      </c>
      <c r="E152" s="32"/>
      <c r="F152" s="46" t="s">
        <v>418</v>
      </c>
    </row>
    <row r="153" spans="1:6" ht="47.25" x14ac:dyDescent="0.25">
      <c r="A153" s="31" t="s">
        <v>299</v>
      </c>
      <c r="B153" s="16" t="s">
        <v>401</v>
      </c>
      <c r="C153" s="5" t="s">
        <v>1</v>
      </c>
      <c r="D153" s="50">
        <v>31.02</v>
      </c>
      <c r="E153" s="32"/>
      <c r="F153" s="46" t="s">
        <v>418</v>
      </c>
    </row>
    <row r="154" spans="1:6" ht="47.25" x14ac:dyDescent="0.25">
      <c r="A154" s="31" t="s">
        <v>300</v>
      </c>
      <c r="B154" s="16" t="s">
        <v>402</v>
      </c>
      <c r="C154" s="5" t="s">
        <v>1</v>
      </c>
      <c r="D154" s="50">
        <v>53.23</v>
      </c>
      <c r="E154" s="32"/>
      <c r="F154" s="46" t="s">
        <v>418</v>
      </c>
    </row>
    <row r="155" spans="1:6" ht="47.25" x14ac:dyDescent="0.25">
      <c r="A155" s="31" t="s">
        <v>301</v>
      </c>
      <c r="B155" s="16" t="s">
        <v>403</v>
      </c>
      <c r="C155" s="5" t="s">
        <v>1</v>
      </c>
      <c r="D155" s="50">
        <v>57.9</v>
      </c>
      <c r="E155" s="32"/>
      <c r="F155" s="46" t="s">
        <v>418</v>
      </c>
    </row>
    <row r="156" spans="1:6" ht="47.25" x14ac:dyDescent="0.25">
      <c r="A156" s="31" t="s">
        <v>302</v>
      </c>
      <c r="B156" s="17" t="s">
        <v>166</v>
      </c>
      <c r="C156" s="5" t="s">
        <v>1</v>
      </c>
      <c r="D156" s="50">
        <v>53.76</v>
      </c>
      <c r="E156" s="32"/>
      <c r="F156" s="46" t="s">
        <v>418</v>
      </c>
    </row>
    <row r="157" spans="1:6" ht="15.75" x14ac:dyDescent="0.25">
      <c r="A157" s="64" t="s">
        <v>167</v>
      </c>
      <c r="B157" s="65"/>
      <c r="C157" s="65"/>
      <c r="D157" s="50"/>
      <c r="E157" s="32"/>
      <c r="F157" s="32"/>
    </row>
    <row r="158" spans="1:6" ht="47.25" x14ac:dyDescent="0.25">
      <c r="A158" s="3" t="s">
        <v>303</v>
      </c>
      <c r="B158" s="25" t="s">
        <v>117</v>
      </c>
      <c r="C158" s="8" t="s">
        <v>1</v>
      </c>
      <c r="D158" s="50">
        <v>5.92</v>
      </c>
      <c r="E158" s="1">
        <v>5.64</v>
      </c>
      <c r="F158" s="44">
        <f>D158/E158-1</f>
        <v>4.9645390070921946E-2</v>
      </c>
    </row>
    <row r="159" spans="1:6" ht="47.25" x14ac:dyDescent="0.25">
      <c r="A159" s="3" t="s">
        <v>304</v>
      </c>
      <c r="B159" s="25" t="s">
        <v>118</v>
      </c>
      <c r="C159" s="8" t="s">
        <v>1</v>
      </c>
      <c r="D159" s="50">
        <v>5.95</v>
      </c>
      <c r="E159" s="1">
        <v>5.64</v>
      </c>
      <c r="F159" s="44">
        <f t="shared" ref="F159:F166" si="3">D159/E159-1</f>
        <v>5.4964539007092306E-2</v>
      </c>
    </row>
    <row r="160" spans="1:6" ht="15.75" x14ac:dyDescent="0.25">
      <c r="A160" s="3" t="s">
        <v>305</v>
      </c>
      <c r="B160" s="25" t="s">
        <v>119</v>
      </c>
      <c r="C160" s="8" t="s">
        <v>1</v>
      </c>
      <c r="D160" s="50">
        <v>2.96</v>
      </c>
      <c r="E160" s="1">
        <v>2.82</v>
      </c>
      <c r="F160" s="44">
        <f t="shared" si="3"/>
        <v>4.9645390070921946E-2</v>
      </c>
    </row>
    <row r="161" spans="1:6" ht="31.5" x14ac:dyDescent="0.25">
      <c r="A161" s="3" t="s">
        <v>306</v>
      </c>
      <c r="B161" s="25" t="s">
        <v>120</v>
      </c>
      <c r="C161" s="8" t="s">
        <v>1</v>
      </c>
      <c r="D161" s="50">
        <v>4.4400000000000004</v>
      </c>
      <c r="E161" s="1">
        <v>4.2300000000000004</v>
      </c>
      <c r="F161" s="44">
        <f t="shared" si="3"/>
        <v>4.9645390070921946E-2</v>
      </c>
    </row>
    <row r="162" spans="1:6" ht="31.5" x14ac:dyDescent="0.25">
      <c r="A162" s="3" t="s">
        <v>307</v>
      </c>
      <c r="B162" s="25" t="s">
        <v>121</v>
      </c>
      <c r="C162" s="8" t="s">
        <v>1</v>
      </c>
      <c r="D162" s="50">
        <v>4.4400000000000004</v>
      </c>
      <c r="E162" s="1">
        <v>4.2300000000000004</v>
      </c>
      <c r="F162" s="44">
        <f t="shared" si="3"/>
        <v>4.9645390070921946E-2</v>
      </c>
    </row>
    <row r="163" spans="1:6" ht="31.5" x14ac:dyDescent="0.25">
      <c r="A163" s="3" t="s">
        <v>308</v>
      </c>
      <c r="B163" s="25" t="s">
        <v>122</v>
      </c>
      <c r="C163" s="8" t="s">
        <v>1</v>
      </c>
      <c r="D163" s="50">
        <v>1.48</v>
      </c>
      <c r="E163" s="1">
        <v>1.41</v>
      </c>
      <c r="F163" s="44">
        <f t="shared" si="3"/>
        <v>4.9645390070921946E-2</v>
      </c>
    </row>
    <row r="164" spans="1:6" ht="15.75" x14ac:dyDescent="0.25">
      <c r="A164" s="3" t="s">
        <v>309</v>
      </c>
      <c r="B164" s="25" t="s">
        <v>123</v>
      </c>
      <c r="C164" s="8" t="s">
        <v>1</v>
      </c>
      <c r="D164" s="50">
        <v>1.48</v>
      </c>
      <c r="E164" s="1">
        <v>1.41</v>
      </c>
      <c r="F164" s="44">
        <f t="shared" si="3"/>
        <v>4.9645390070921946E-2</v>
      </c>
    </row>
    <row r="165" spans="1:6" ht="31.5" x14ac:dyDescent="0.25">
      <c r="A165" s="3" t="s">
        <v>310</v>
      </c>
      <c r="B165" s="25" t="s">
        <v>124</v>
      </c>
      <c r="C165" s="8" t="s">
        <v>1</v>
      </c>
      <c r="D165" s="50">
        <v>1.48</v>
      </c>
      <c r="E165" s="1">
        <v>1.41</v>
      </c>
      <c r="F165" s="44">
        <f t="shared" si="3"/>
        <v>4.9645390070921946E-2</v>
      </c>
    </row>
    <row r="166" spans="1:6" ht="47.25" x14ac:dyDescent="0.25">
      <c r="A166" s="3" t="s">
        <v>311</v>
      </c>
      <c r="B166" s="25" t="s">
        <v>125</v>
      </c>
      <c r="C166" s="8" t="s">
        <v>1</v>
      </c>
      <c r="D166" s="50">
        <v>11.83</v>
      </c>
      <c r="E166" s="1">
        <v>8.8800000000000008</v>
      </c>
      <c r="F166" s="44">
        <f t="shared" si="3"/>
        <v>0.33220720720720709</v>
      </c>
    </row>
    <row r="167" spans="1:6" ht="15.75" x14ac:dyDescent="0.25">
      <c r="A167" s="67" t="s">
        <v>312</v>
      </c>
      <c r="B167" s="68"/>
      <c r="C167" s="68"/>
      <c r="D167" s="73"/>
      <c r="E167" s="60"/>
      <c r="F167" s="60"/>
    </row>
    <row r="168" spans="1:6" ht="15.75" customHeight="1" x14ac:dyDescent="0.25">
      <c r="A168" s="79" t="s">
        <v>371</v>
      </c>
      <c r="B168" s="80"/>
      <c r="C168" s="7"/>
      <c r="D168" s="74"/>
      <c r="E168" s="60"/>
      <c r="F168" s="60"/>
    </row>
    <row r="169" spans="1:6" ht="15.75" x14ac:dyDescent="0.25">
      <c r="A169" s="6" t="s">
        <v>313</v>
      </c>
      <c r="B169" s="24" t="s">
        <v>8</v>
      </c>
      <c r="C169" s="8" t="s">
        <v>9</v>
      </c>
      <c r="D169" s="50">
        <v>21.384</v>
      </c>
      <c r="E169" s="6">
        <v>20.85</v>
      </c>
      <c r="F169" s="48">
        <f>D169/E169-1</f>
        <v>2.5611510791366809E-2</v>
      </c>
    </row>
    <row r="170" spans="1:6" ht="15.75" x14ac:dyDescent="0.25">
      <c r="A170" s="1" t="s">
        <v>314</v>
      </c>
      <c r="B170" s="24" t="s">
        <v>10</v>
      </c>
      <c r="C170" s="8" t="s">
        <v>9</v>
      </c>
      <c r="D170" s="50">
        <v>21.834000000000003</v>
      </c>
      <c r="E170" s="1">
        <v>21.26</v>
      </c>
      <c r="F170" s="48">
        <f t="shared" ref="F170:F193" si="4">D170/E170-1</f>
        <v>2.6999059266227698E-2</v>
      </c>
    </row>
    <row r="171" spans="1:6" ht="15.75" x14ac:dyDescent="0.25">
      <c r="A171" s="6" t="s">
        <v>315</v>
      </c>
      <c r="B171" s="24" t="s">
        <v>11</v>
      </c>
      <c r="C171" s="8" t="s">
        <v>9</v>
      </c>
      <c r="D171" s="50">
        <v>40.387500000000003</v>
      </c>
      <c r="E171" s="1">
        <v>38.159999999999997</v>
      </c>
      <c r="F171" s="48">
        <f t="shared" si="4"/>
        <v>5.8372641509434109E-2</v>
      </c>
    </row>
    <row r="172" spans="1:6" ht="15.75" x14ac:dyDescent="0.25">
      <c r="A172" s="1" t="s">
        <v>316</v>
      </c>
      <c r="B172" s="24" t="s">
        <v>12</v>
      </c>
      <c r="C172" s="8" t="s">
        <v>9</v>
      </c>
      <c r="D172" s="50">
        <v>32.373666666666665</v>
      </c>
      <c r="E172" s="1">
        <v>30.86</v>
      </c>
      <c r="F172" s="48">
        <f t="shared" si="4"/>
        <v>4.9049470728018907E-2</v>
      </c>
    </row>
    <row r="173" spans="1:6" ht="15.75" x14ac:dyDescent="0.25">
      <c r="A173" s="6" t="s">
        <v>317</v>
      </c>
      <c r="B173" s="24" t="s">
        <v>13</v>
      </c>
      <c r="C173" s="8" t="s">
        <v>9</v>
      </c>
      <c r="D173" s="50">
        <v>46.724916666666672</v>
      </c>
      <c r="E173" s="1">
        <v>43.93</v>
      </c>
      <c r="F173" s="48">
        <f t="shared" si="4"/>
        <v>6.3622050231428862E-2</v>
      </c>
    </row>
    <row r="174" spans="1:6" ht="31.5" x14ac:dyDescent="0.25">
      <c r="A174" s="1" t="s">
        <v>318</v>
      </c>
      <c r="B174" s="25" t="s">
        <v>14</v>
      </c>
      <c r="C174" s="5" t="s">
        <v>9</v>
      </c>
      <c r="D174" s="50">
        <v>23.854000000000003</v>
      </c>
      <c r="E174" s="1">
        <v>23.1</v>
      </c>
      <c r="F174" s="48">
        <f t="shared" si="4"/>
        <v>3.2640692640692803E-2</v>
      </c>
    </row>
    <row r="175" spans="1:6" ht="47.25" x14ac:dyDescent="0.25">
      <c r="A175" s="6" t="s">
        <v>319</v>
      </c>
      <c r="B175" s="25" t="s">
        <v>376</v>
      </c>
      <c r="C175" s="5" t="s">
        <v>1</v>
      </c>
      <c r="D175" s="50">
        <v>62.98</v>
      </c>
      <c r="E175" s="1">
        <v>60.59</v>
      </c>
      <c r="F175" s="48">
        <f t="shared" si="4"/>
        <v>3.9445453045056755E-2</v>
      </c>
    </row>
    <row r="176" spans="1:6" ht="47.25" x14ac:dyDescent="0.25">
      <c r="A176" s="1" t="s">
        <v>320</v>
      </c>
      <c r="B176" s="25" t="s">
        <v>2</v>
      </c>
      <c r="C176" s="5" t="s">
        <v>1</v>
      </c>
      <c r="D176" s="50">
        <v>61.84</v>
      </c>
      <c r="E176" s="1">
        <v>59.45</v>
      </c>
      <c r="F176" s="48">
        <f t="shared" si="4"/>
        <v>4.0201850294365071E-2</v>
      </c>
    </row>
    <row r="177" spans="1:6" ht="63" x14ac:dyDescent="0.25">
      <c r="A177" s="6" t="s">
        <v>321</v>
      </c>
      <c r="B177" s="25" t="s">
        <v>3</v>
      </c>
      <c r="C177" s="5" t="s">
        <v>1</v>
      </c>
      <c r="D177" s="50">
        <v>49.71</v>
      </c>
      <c r="E177" s="1">
        <v>47.32</v>
      </c>
      <c r="F177" s="48">
        <f t="shared" si="4"/>
        <v>5.0507185122569798E-2</v>
      </c>
    </row>
    <row r="178" spans="1:6" ht="63" x14ac:dyDescent="0.25">
      <c r="A178" s="1" t="s">
        <v>322</v>
      </c>
      <c r="B178" s="25" t="s">
        <v>4</v>
      </c>
      <c r="C178" s="5" t="s">
        <v>1</v>
      </c>
      <c r="D178" s="50">
        <v>50.71</v>
      </c>
      <c r="E178" s="1">
        <v>48.32</v>
      </c>
      <c r="F178" s="48">
        <f t="shared" si="4"/>
        <v>4.9461920529801251E-2</v>
      </c>
    </row>
    <row r="179" spans="1:6" ht="31.5" x14ac:dyDescent="0.25">
      <c r="A179" s="6" t="s">
        <v>323</v>
      </c>
      <c r="B179" s="25" t="s">
        <v>138</v>
      </c>
      <c r="C179" s="5" t="s">
        <v>1</v>
      </c>
      <c r="D179" s="50">
        <v>39.049999999999997</v>
      </c>
      <c r="E179" s="1">
        <v>37.32</v>
      </c>
      <c r="F179" s="48">
        <f t="shared" si="4"/>
        <v>4.6355841371918505E-2</v>
      </c>
    </row>
    <row r="180" spans="1:6" ht="31.5" x14ac:dyDescent="0.25">
      <c r="A180" s="1" t="s">
        <v>324</v>
      </c>
      <c r="B180" s="25" t="s">
        <v>137</v>
      </c>
      <c r="C180" s="5" t="s">
        <v>1</v>
      </c>
      <c r="D180" s="50">
        <v>42.4</v>
      </c>
      <c r="E180" s="1">
        <v>40.369999999999997</v>
      </c>
      <c r="F180" s="48">
        <f t="shared" si="4"/>
        <v>5.0284864998761503E-2</v>
      </c>
    </row>
    <row r="181" spans="1:6" ht="15.75" x14ac:dyDescent="0.25">
      <c r="A181" s="6" t="s">
        <v>325</v>
      </c>
      <c r="B181" s="24" t="s">
        <v>5</v>
      </c>
      <c r="C181" s="8" t="s">
        <v>1</v>
      </c>
      <c r="D181" s="50">
        <v>399.78</v>
      </c>
      <c r="E181" s="1">
        <v>375.62</v>
      </c>
      <c r="F181" s="48">
        <f t="shared" si="4"/>
        <v>6.4320323731430706E-2</v>
      </c>
    </row>
    <row r="182" spans="1:6" ht="31.5" x14ac:dyDescent="0.25">
      <c r="A182" s="1" t="s">
        <v>326</v>
      </c>
      <c r="B182" s="25" t="s">
        <v>15</v>
      </c>
      <c r="C182" s="8" t="s">
        <v>16</v>
      </c>
      <c r="D182" s="50">
        <v>55.940000000000012</v>
      </c>
      <c r="E182" s="1">
        <v>49.4</v>
      </c>
      <c r="F182" s="48">
        <f t="shared" si="4"/>
        <v>0.13238866396761151</v>
      </c>
    </row>
    <row r="183" spans="1:6" ht="31.5" x14ac:dyDescent="0.25">
      <c r="A183" s="6" t="s">
        <v>327</v>
      </c>
      <c r="B183" s="25" t="s">
        <v>17</v>
      </c>
      <c r="C183" s="5" t="s">
        <v>16</v>
      </c>
      <c r="D183" s="50">
        <v>66.740000000000009</v>
      </c>
      <c r="E183" s="1">
        <v>57.8</v>
      </c>
      <c r="F183" s="48">
        <f t="shared" si="4"/>
        <v>0.15467128027681687</v>
      </c>
    </row>
    <row r="184" spans="1:6" ht="31.5" x14ac:dyDescent="0.25">
      <c r="A184" s="1" t="s">
        <v>328</v>
      </c>
      <c r="B184" s="25" t="s">
        <v>18</v>
      </c>
      <c r="C184" s="5" t="s">
        <v>16</v>
      </c>
      <c r="D184" s="50">
        <v>77.539999999999992</v>
      </c>
      <c r="E184" s="1">
        <v>66.2</v>
      </c>
      <c r="F184" s="48">
        <f t="shared" si="4"/>
        <v>0.17129909365558893</v>
      </c>
    </row>
    <row r="185" spans="1:6" ht="31.5" x14ac:dyDescent="0.25">
      <c r="A185" s="6" t="s">
        <v>329</v>
      </c>
      <c r="B185" s="25" t="s">
        <v>19</v>
      </c>
      <c r="C185" s="5" t="s">
        <v>16</v>
      </c>
      <c r="D185" s="50">
        <v>88.339999999999989</v>
      </c>
      <c r="E185" s="1">
        <v>74.599999999999994</v>
      </c>
      <c r="F185" s="48">
        <f t="shared" si="4"/>
        <v>0.18418230563002669</v>
      </c>
    </row>
    <row r="186" spans="1:6" ht="31.5" x14ac:dyDescent="0.25">
      <c r="A186" s="1" t="s">
        <v>330</v>
      </c>
      <c r="B186" s="25" t="s">
        <v>20</v>
      </c>
      <c r="C186" s="5" t="s">
        <v>16</v>
      </c>
      <c r="D186" s="50">
        <v>99.14</v>
      </c>
      <c r="E186" s="1">
        <v>83</v>
      </c>
      <c r="F186" s="48">
        <f t="shared" si="4"/>
        <v>0.19445783132530114</v>
      </c>
    </row>
    <row r="187" spans="1:6" ht="15.75" x14ac:dyDescent="0.25">
      <c r="A187" s="6" t="s">
        <v>331</v>
      </c>
      <c r="B187" s="24" t="s">
        <v>21</v>
      </c>
      <c r="C187" s="8" t="s">
        <v>1</v>
      </c>
      <c r="D187" s="50">
        <v>33.82</v>
      </c>
      <c r="E187" s="1">
        <v>28.78</v>
      </c>
      <c r="F187" s="48">
        <f t="shared" si="4"/>
        <v>0.17512161223071576</v>
      </c>
    </row>
    <row r="188" spans="1:6" ht="15.75" x14ac:dyDescent="0.25">
      <c r="A188" s="1" t="s">
        <v>332</v>
      </c>
      <c r="B188" s="24" t="s">
        <v>22</v>
      </c>
      <c r="C188" s="8" t="s">
        <v>1</v>
      </c>
      <c r="D188" s="50">
        <v>37.71</v>
      </c>
      <c r="E188" s="1">
        <v>32.67</v>
      </c>
      <c r="F188" s="48">
        <f t="shared" si="4"/>
        <v>0.15426997245179064</v>
      </c>
    </row>
    <row r="189" spans="1:6" ht="15.75" x14ac:dyDescent="0.25">
      <c r="A189" s="6" t="s">
        <v>333</v>
      </c>
      <c r="B189" s="24" t="s">
        <v>23</v>
      </c>
      <c r="C189" s="8" t="s">
        <v>1</v>
      </c>
      <c r="D189" s="50">
        <v>48.06</v>
      </c>
      <c r="E189" s="1">
        <v>43.02</v>
      </c>
      <c r="F189" s="48">
        <f t="shared" si="4"/>
        <v>0.11715481171548103</v>
      </c>
    </row>
    <row r="190" spans="1:6" ht="15.75" x14ac:dyDescent="0.25">
      <c r="A190" s="1" t="s">
        <v>334</v>
      </c>
      <c r="B190" s="24" t="s">
        <v>24</v>
      </c>
      <c r="C190" s="8" t="s">
        <v>25</v>
      </c>
      <c r="D190" s="50">
        <v>36.71</v>
      </c>
      <c r="E190" s="1">
        <v>31.67</v>
      </c>
      <c r="F190" s="48">
        <f t="shared" si="4"/>
        <v>0.15914114303757487</v>
      </c>
    </row>
    <row r="191" spans="1:6" ht="15.75" x14ac:dyDescent="0.25">
      <c r="A191" s="6" t="s">
        <v>335</v>
      </c>
      <c r="B191" s="24" t="s">
        <v>26</v>
      </c>
      <c r="C191" s="8" t="s">
        <v>1</v>
      </c>
      <c r="D191" s="50">
        <v>57.21</v>
      </c>
      <c r="E191" s="1">
        <v>52.17</v>
      </c>
      <c r="F191" s="48">
        <f t="shared" si="4"/>
        <v>9.660724554341571E-2</v>
      </c>
    </row>
    <row r="192" spans="1:6" ht="15.75" x14ac:dyDescent="0.25">
      <c r="A192" s="1" t="s">
        <v>336</v>
      </c>
      <c r="B192" s="24" t="s">
        <v>27</v>
      </c>
      <c r="C192" s="8" t="s">
        <v>16</v>
      </c>
      <c r="D192" s="50">
        <v>44.160000000000004</v>
      </c>
      <c r="E192" s="1">
        <v>39.119999999999997</v>
      </c>
      <c r="F192" s="48">
        <f t="shared" si="4"/>
        <v>0.128834355828221</v>
      </c>
    </row>
    <row r="193" spans="1:6" ht="15.75" x14ac:dyDescent="0.25">
      <c r="A193" s="6" t="s">
        <v>337</v>
      </c>
      <c r="B193" s="24" t="s">
        <v>28</v>
      </c>
      <c r="C193" s="8" t="s">
        <v>1</v>
      </c>
      <c r="D193" s="50">
        <v>19.91</v>
      </c>
      <c r="E193" s="1">
        <v>19.91</v>
      </c>
      <c r="F193" s="48">
        <f t="shared" si="4"/>
        <v>0</v>
      </c>
    </row>
    <row r="194" spans="1:6" ht="15.75" x14ac:dyDescent="0.25">
      <c r="A194" s="35" t="s">
        <v>370</v>
      </c>
      <c r="B194" s="34"/>
      <c r="C194" s="4"/>
      <c r="D194" s="50"/>
      <c r="E194" s="32"/>
      <c r="F194" s="32"/>
    </row>
    <row r="195" spans="1:6" ht="47.25" x14ac:dyDescent="0.25">
      <c r="A195" s="3" t="s">
        <v>338</v>
      </c>
      <c r="B195" s="25" t="s">
        <v>0</v>
      </c>
      <c r="C195" s="5" t="s">
        <v>1</v>
      </c>
      <c r="D195" s="50">
        <v>68.77</v>
      </c>
      <c r="E195" s="1">
        <v>65.19</v>
      </c>
      <c r="F195" s="48">
        <f>D195/E195-1</f>
        <v>5.4916398220586027E-2</v>
      </c>
    </row>
    <row r="196" spans="1:6" ht="47.25" x14ac:dyDescent="0.25">
      <c r="A196" s="3" t="s">
        <v>339</v>
      </c>
      <c r="B196" s="25" t="s">
        <v>2</v>
      </c>
      <c r="C196" s="5" t="s">
        <v>1</v>
      </c>
      <c r="D196" s="50">
        <v>75.239999999999995</v>
      </c>
      <c r="E196" s="1">
        <v>71.66</v>
      </c>
      <c r="F196" s="48">
        <f t="shared" ref="F196:F211" si="5">D196/E196-1</f>
        <v>4.9958135640524759E-2</v>
      </c>
    </row>
    <row r="197" spans="1:6" ht="63" x14ac:dyDescent="0.25">
      <c r="A197" s="3" t="s">
        <v>340</v>
      </c>
      <c r="B197" s="25" t="s">
        <v>3</v>
      </c>
      <c r="C197" s="5" t="s">
        <v>1</v>
      </c>
      <c r="D197" s="50">
        <v>63.11</v>
      </c>
      <c r="E197" s="1">
        <v>59.53</v>
      </c>
      <c r="F197" s="48">
        <f t="shared" si="5"/>
        <v>6.013774567444985E-2</v>
      </c>
    </row>
    <row r="198" spans="1:6" ht="63" x14ac:dyDescent="0.25">
      <c r="A198" s="3" t="s">
        <v>341</v>
      </c>
      <c r="B198" s="25" t="s">
        <v>4</v>
      </c>
      <c r="C198" s="5" t="s">
        <v>1</v>
      </c>
      <c r="D198" s="50">
        <v>64.11</v>
      </c>
      <c r="E198" s="1">
        <v>60.53</v>
      </c>
      <c r="F198" s="48">
        <f t="shared" si="5"/>
        <v>5.9144226003634559E-2</v>
      </c>
    </row>
    <row r="199" spans="1:6" ht="15.75" x14ac:dyDescent="0.25">
      <c r="A199" s="3" t="s">
        <v>342</v>
      </c>
      <c r="B199" s="24" t="s">
        <v>6</v>
      </c>
      <c r="C199" s="8" t="s">
        <v>1</v>
      </c>
      <c r="D199" s="50">
        <v>48.76</v>
      </c>
      <c r="E199" s="1">
        <v>46.17</v>
      </c>
      <c r="F199" s="48">
        <f t="shared" si="5"/>
        <v>5.6097032705219707E-2</v>
      </c>
    </row>
    <row r="200" spans="1:6" ht="15.75" x14ac:dyDescent="0.25">
      <c r="A200" s="3" t="s">
        <v>343</v>
      </c>
      <c r="B200" s="24" t="s">
        <v>7</v>
      </c>
      <c r="C200" s="8" t="s">
        <v>1</v>
      </c>
      <c r="D200" s="50">
        <v>53.79</v>
      </c>
      <c r="E200" s="1">
        <v>50.74</v>
      </c>
      <c r="F200" s="48">
        <f t="shared" si="5"/>
        <v>6.0110366574694485E-2</v>
      </c>
    </row>
    <row r="201" spans="1:6" ht="15.75" x14ac:dyDescent="0.25">
      <c r="A201" s="3" t="s">
        <v>344</v>
      </c>
      <c r="B201" s="24" t="s">
        <v>5</v>
      </c>
      <c r="C201" s="8" t="s">
        <v>1</v>
      </c>
      <c r="D201" s="50">
        <v>538.91999999999996</v>
      </c>
      <c r="E201" s="1">
        <v>502.45</v>
      </c>
      <c r="F201" s="48">
        <f t="shared" si="5"/>
        <v>7.258433674992526E-2</v>
      </c>
    </row>
    <row r="202" spans="1:6" ht="31.5" x14ac:dyDescent="0.25">
      <c r="A202" s="3" t="s">
        <v>345</v>
      </c>
      <c r="B202" s="25" t="s">
        <v>15</v>
      </c>
      <c r="C202" s="5" t="s">
        <v>16</v>
      </c>
      <c r="D202" s="50">
        <v>78.510000000000005</v>
      </c>
      <c r="E202" s="1">
        <v>69.900000000000006</v>
      </c>
      <c r="F202" s="48">
        <f t="shared" si="5"/>
        <v>0.12317596566523603</v>
      </c>
    </row>
    <row r="203" spans="1:6" ht="31.5" x14ac:dyDescent="0.25">
      <c r="A203" s="3" t="s">
        <v>346</v>
      </c>
      <c r="B203" s="25" t="s">
        <v>17</v>
      </c>
      <c r="C203" s="5" t="s">
        <v>16</v>
      </c>
      <c r="D203" s="50">
        <v>89.31</v>
      </c>
      <c r="E203" s="1">
        <v>78.3</v>
      </c>
      <c r="F203" s="48">
        <f t="shared" si="5"/>
        <v>0.14061302681992349</v>
      </c>
    </row>
    <row r="204" spans="1:6" ht="31.5" x14ac:dyDescent="0.25">
      <c r="A204" s="3" t="s">
        <v>347</v>
      </c>
      <c r="B204" s="25" t="s">
        <v>18</v>
      </c>
      <c r="C204" s="5" t="s">
        <v>16</v>
      </c>
      <c r="D204" s="50">
        <v>100.10999999999999</v>
      </c>
      <c r="E204" s="1">
        <v>86.7</v>
      </c>
      <c r="F204" s="48">
        <f t="shared" si="5"/>
        <v>0.15467128027681643</v>
      </c>
    </row>
    <row r="205" spans="1:6" ht="31.5" x14ac:dyDescent="0.25">
      <c r="A205" s="3" t="s">
        <v>348</v>
      </c>
      <c r="B205" s="25" t="s">
        <v>19</v>
      </c>
      <c r="C205" s="5" t="s">
        <v>16</v>
      </c>
      <c r="D205" s="50">
        <v>110.91</v>
      </c>
      <c r="E205" s="1">
        <v>95.1</v>
      </c>
      <c r="F205" s="48">
        <f t="shared" si="5"/>
        <v>0.16624605678233451</v>
      </c>
    </row>
    <row r="206" spans="1:6" ht="31.5" x14ac:dyDescent="0.25">
      <c r="A206" s="3" t="s">
        <v>349</v>
      </c>
      <c r="B206" s="25" t="s">
        <v>20</v>
      </c>
      <c r="C206" s="5" t="s">
        <v>16</v>
      </c>
      <c r="D206" s="50">
        <v>121.70999999999998</v>
      </c>
      <c r="E206" s="1">
        <v>103.5</v>
      </c>
      <c r="F206" s="48">
        <f t="shared" si="5"/>
        <v>0.17594202898550715</v>
      </c>
    </row>
    <row r="207" spans="1:6" ht="15.75" x14ac:dyDescent="0.25">
      <c r="A207" s="3" t="s">
        <v>350</v>
      </c>
      <c r="B207" s="24" t="s">
        <v>21</v>
      </c>
      <c r="C207" s="8" t="s">
        <v>1</v>
      </c>
      <c r="D207" s="50">
        <v>39.4</v>
      </c>
      <c r="E207" s="1">
        <v>34.36</v>
      </c>
      <c r="F207" s="48">
        <f t="shared" si="5"/>
        <v>0.14668218859138538</v>
      </c>
    </row>
    <row r="208" spans="1:6" ht="15.75" x14ac:dyDescent="0.25">
      <c r="A208" s="3" t="s">
        <v>351</v>
      </c>
      <c r="B208" s="24" t="s">
        <v>22</v>
      </c>
      <c r="C208" s="8" t="s">
        <v>1</v>
      </c>
      <c r="D208" s="50">
        <v>45.22</v>
      </c>
      <c r="E208" s="1">
        <v>40.18</v>
      </c>
      <c r="F208" s="48">
        <f t="shared" si="5"/>
        <v>0.12543554006968649</v>
      </c>
    </row>
    <row r="209" spans="1:6" ht="15.75" x14ac:dyDescent="0.25">
      <c r="A209" s="3" t="s">
        <v>352</v>
      </c>
      <c r="B209" s="24" t="s">
        <v>23</v>
      </c>
      <c r="C209" s="8" t="s">
        <v>1</v>
      </c>
      <c r="D209" s="50">
        <v>60.749999999999993</v>
      </c>
      <c r="E209" s="1">
        <v>55.71</v>
      </c>
      <c r="F209" s="48">
        <f t="shared" si="5"/>
        <v>9.0468497576736473E-2</v>
      </c>
    </row>
    <row r="210" spans="1:6" ht="15.75" x14ac:dyDescent="0.25">
      <c r="A210" s="3" t="s">
        <v>353</v>
      </c>
      <c r="B210" s="24" t="s">
        <v>24</v>
      </c>
      <c r="C210" s="8" t="s">
        <v>25</v>
      </c>
      <c r="D210" s="50">
        <v>43.719999999999992</v>
      </c>
      <c r="E210" s="1">
        <v>38.68</v>
      </c>
      <c r="F210" s="48">
        <f t="shared" si="5"/>
        <v>0.13029989658738339</v>
      </c>
    </row>
    <row r="211" spans="1:6" ht="15.75" x14ac:dyDescent="0.25">
      <c r="A211" s="3" t="s">
        <v>354</v>
      </c>
      <c r="B211" s="24" t="s">
        <v>404</v>
      </c>
      <c r="C211" s="8" t="s">
        <v>1</v>
      </c>
      <c r="D211" s="50">
        <v>74.489999999999995</v>
      </c>
      <c r="E211" s="1">
        <v>69.45</v>
      </c>
      <c r="F211" s="48">
        <f t="shared" si="5"/>
        <v>7.2570194384449227E-2</v>
      </c>
    </row>
    <row r="212" spans="1:6" ht="33.75" customHeight="1" x14ac:dyDescent="0.25">
      <c r="A212" s="77" t="s">
        <v>369</v>
      </c>
      <c r="B212" s="78"/>
      <c r="C212" s="4"/>
      <c r="D212" s="50"/>
      <c r="E212" s="32"/>
      <c r="F212" s="32"/>
    </row>
    <row r="213" spans="1:6" ht="47.25" x14ac:dyDescent="0.25">
      <c r="A213" s="3" t="s">
        <v>355</v>
      </c>
      <c r="B213" s="25" t="s">
        <v>0</v>
      </c>
      <c r="C213" s="5" t="s">
        <v>1</v>
      </c>
      <c r="D213" s="50">
        <v>89.77</v>
      </c>
      <c r="E213" s="6">
        <v>84.99</v>
      </c>
      <c r="F213" s="48">
        <f>D213/E213-1</f>
        <v>5.6241910813036755E-2</v>
      </c>
    </row>
    <row r="214" spans="1:6" ht="47.25" x14ac:dyDescent="0.25">
      <c r="A214" s="3" t="s">
        <v>356</v>
      </c>
      <c r="B214" s="25" t="s">
        <v>2</v>
      </c>
      <c r="C214" s="5" t="s">
        <v>1</v>
      </c>
      <c r="D214" s="50">
        <v>88.63</v>
      </c>
      <c r="E214" s="1">
        <v>83.86</v>
      </c>
      <c r="F214" s="48">
        <f t="shared" ref="F214:F229" si="6">D214/E214-1</f>
        <v>5.6880515144288157E-2</v>
      </c>
    </row>
    <row r="215" spans="1:6" ht="63" x14ac:dyDescent="0.25">
      <c r="A215" s="3" t="s">
        <v>355</v>
      </c>
      <c r="B215" s="25" t="s">
        <v>3</v>
      </c>
      <c r="C215" s="5" t="s">
        <v>1</v>
      </c>
      <c r="D215" s="50">
        <v>76.5</v>
      </c>
      <c r="E215" s="1">
        <v>71.73</v>
      </c>
      <c r="F215" s="48">
        <f t="shared" si="6"/>
        <v>6.649937264742789E-2</v>
      </c>
    </row>
    <row r="216" spans="1:6" ht="63" x14ac:dyDescent="0.25">
      <c r="A216" s="3" t="s">
        <v>356</v>
      </c>
      <c r="B216" s="25" t="s">
        <v>4</v>
      </c>
      <c r="C216" s="5" t="s">
        <v>1</v>
      </c>
      <c r="D216" s="50">
        <v>77.5</v>
      </c>
      <c r="E216" s="1">
        <v>72.73</v>
      </c>
      <c r="F216" s="48">
        <f t="shared" si="6"/>
        <v>6.5585040560978802E-2</v>
      </c>
    </row>
    <row r="217" spans="1:6" ht="15.75" x14ac:dyDescent="0.25">
      <c r="A217" s="3" t="s">
        <v>355</v>
      </c>
      <c r="B217" s="24" t="s">
        <v>6</v>
      </c>
      <c r="C217" s="8" t="s">
        <v>1</v>
      </c>
      <c r="D217" s="50">
        <v>58.48</v>
      </c>
      <c r="E217" s="1">
        <v>55.01</v>
      </c>
      <c r="F217" s="48">
        <f t="shared" si="6"/>
        <v>6.3079440101799555E-2</v>
      </c>
    </row>
    <row r="218" spans="1:6" ht="15.75" x14ac:dyDescent="0.25">
      <c r="A218" s="3" t="s">
        <v>356</v>
      </c>
      <c r="B218" s="24" t="s">
        <v>7</v>
      </c>
      <c r="C218" s="8" t="s">
        <v>1</v>
      </c>
      <c r="D218" s="50">
        <v>65.17</v>
      </c>
      <c r="E218" s="1">
        <v>61.11</v>
      </c>
      <c r="F218" s="48">
        <f t="shared" si="6"/>
        <v>6.6437571592210753E-2</v>
      </c>
    </row>
    <row r="219" spans="1:6" ht="15.75" x14ac:dyDescent="0.25">
      <c r="A219" s="3" t="s">
        <v>355</v>
      </c>
      <c r="B219" s="24" t="s">
        <v>5</v>
      </c>
      <c r="C219" s="8" t="s">
        <v>1</v>
      </c>
      <c r="D219" s="50">
        <v>639.5</v>
      </c>
      <c r="E219" s="1">
        <v>594.13</v>
      </c>
      <c r="F219" s="48">
        <f t="shared" si="6"/>
        <v>7.6363758773332346E-2</v>
      </c>
    </row>
    <row r="220" spans="1:6" ht="31.5" x14ac:dyDescent="0.25">
      <c r="A220" s="3" t="s">
        <v>356</v>
      </c>
      <c r="B220" s="25" t="s">
        <v>15</v>
      </c>
      <c r="C220" s="5" t="s">
        <v>16</v>
      </c>
      <c r="D220" s="50">
        <v>101.07</v>
      </c>
      <c r="E220" s="1">
        <v>90.4</v>
      </c>
      <c r="F220" s="48">
        <f t="shared" si="6"/>
        <v>0.11803097345132718</v>
      </c>
    </row>
    <row r="221" spans="1:6" ht="31.5" x14ac:dyDescent="0.25">
      <c r="A221" s="3" t="s">
        <v>355</v>
      </c>
      <c r="B221" s="25" t="s">
        <v>17</v>
      </c>
      <c r="C221" s="5" t="s">
        <v>16</v>
      </c>
      <c r="D221" s="50">
        <v>111.87</v>
      </c>
      <c r="E221" s="1">
        <v>98.8</v>
      </c>
      <c r="F221" s="48">
        <f t="shared" si="6"/>
        <v>0.13228744939271264</v>
      </c>
    </row>
    <row r="222" spans="1:6" ht="31.5" x14ac:dyDescent="0.25">
      <c r="A222" s="3" t="s">
        <v>356</v>
      </c>
      <c r="B222" s="25" t="s">
        <v>18</v>
      </c>
      <c r="C222" s="5" t="s">
        <v>16</v>
      </c>
      <c r="D222" s="50">
        <v>122.66999999999999</v>
      </c>
      <c r="E222" s="1">
        <v>107.2</v>
      </c>
      <c r="F222" s="48">
        <f t="shared" si="6"/>
        <v>0.14430970149253719</v>
      </c>
    </row>
    <row r="223" spans="1:6" ht="31.5" x14ac:dyDescent="0.25">
      <c r="A223" s="3" t="s">
        <v>355</v>
      </c>
      <c r="B223" s="25" t="s">
        <v>19</v>
      </c>
      <c r="C223" s="5" t="s">
        <v>16</v>
      </c>
      <c r="D223" s="50">
        <v>133.47</v>
      </c>
      <c r="E223" s="1">
        <v>115.6</v>
      </c>
      <c r="F223" s="48">
        <f t="shared" si="6"/>
        <v>0.15458477508650526</v>
      </c>
    </row>
    <row r="224" spans="1:6" ht="31.5" x14ac:dyDescent="0.25">
      <c r="A224" s="3" t="s">
        <v>356</v>
      </c>
      <c r="B224" s="25" t="s">
        <v>20</v>
      </c>
      <c r="C224" s="5" t="s">
        <v>16</v>
      </c>
      <c r="D224" s="50">
        <v>144.26999999999998</v>
      </c>
      <c r="E224" s="1">
        <v>124</v>
      </c>
      <c r="F224" s="48">
        <f t="shared" si="6"/>
        <v>0.16346774193548375</v>
      </c>
    </row>
    <row r="225" spans="1:6" ht="15.75" x14ac:dyDescent="0.25">
      <c r="A225" s="3" t="s">
        <v>355</v>
      </c>
      <c r="B225" s="24" t="s">
        <v>21</v>
      </c>
      <c r="C225" s="8" t="s">
        <v>1</v>
      </c>
      <c r="D225" s="50">
        <v>44.97</v>
      </c>
      <c r="E225" s="1">
        <v>39.93</v>
      </c>
      <c r="F225" s="48">
        <f t="shared" si="6"/>
        <v>0.12622088655146513</v>
      </c>
    </row>
    <row r="226" spans="1:6" ht="15.75" x14ac:dyDescent="0.25">
      <c r="A226" s="3" t="s">
        <v>356</v>
      </c>
      <c r="B226" s="24" t="s">
        <v>22</v>
      </c>
      <c r="C226" s="8" t="s">
        <v>1</v>
      </c>
      <c r="D226" s="50">
        <v>52.730000000000004</v>
      </c>
      <c r="E226" s="1">
        <v>47.69</v>
      </c>
      <c r="F226" s="48">
        <f t="shared" si="6"/>
        <v>0.10568253302579178</v>
      </c>
    </row>
    <row r="227" spans="1:6" ht="15.75" x14ac:dyDescent="0.25">
      <c r="A227" s="3" t="s">
        <v>355</v>
      </c>
      <c r="B227" s="24" t="s">
        <v>23</v>
      </c>
      <c r="C227" s="8" t="s">
        <v>1</v>
      </c>
      <c r="D227" s="50">
        <v>73.44</v>
      </c>
      <c r="E227" s="1">
        <v>68.400000000000006</v>
      </c>
      <c r="F227" s="48">
        <f t="shared" si="6"/>
        <v>7.3684210526315574E-2</v>
      </c>
    </row>
    <row r="228" spans="1:6" ht="15.75" x14ac:dyDescent="0.25">
      <c r="A228" s="3" t="s">
        <v>356</v>
      </c>
      <c r="B228" s="24" t="s">
        <v>29</v>
      </c>
      <c r="C228" s="8" t="s">
        <v>25</v>
      </c>
      <c r="D228" s="50">
        <v>50.72</v>
      </c>
      <c r="E228" s="1">
        <v>45.68</v>
      </c>
      <c r="F228" s="48">
        <f t="shared" si="6"/>
        <v>0.11033274956217154</v>
      </c>
    </row>
    <row r="229" spans="1:6" ht="15.75" x14ac:dyDescent="0.25">
      <c r="A229" s="3" t="s">
        <v>355</v>
      </c>
      <c r="B229" s="24" t="s">
        <v>404</v>
      </c>
      <c r="C229" s="8" t="s">
        <v>1</v>
      </c>
      <c r="D229" s="50">
        <v>91.749999999999986</v>
      </c>
      <c r="E229" s="1">
        <v>86.71</v>
      </c>
      <c r="F229" s="48">
        <f t="shared" si="6"/>
        <v>5.8124783761965171E-2</v>
      </c>
    </row>
    <row r="230" spans="1:6" ht="15.75" x14ac:dyDescent="0.25">
      <c r="A230" s="64" t="s">
        <v>357</v>
      </c>
      <c r="B230" s="65"/>
      <c r="C230" s="65"/>
      <c r="D230" s="50"/>
      <c r="E230" s="32"/>
      <c r="F230" s="32"/>
    </row>
    <row r="231" spans="1:6" ht="15.75" x14ac:dyDescent="0.25">
      <c r="A231" s="1" t="s">
        <v>358</v>
      </c>
      <c r="B231" s="24" t="s">
        <v>30</v>
      </c>
      <c r="C231" s="8" t="s">
        <v>1</v>
      </c>
      <c r="D231" s="50">
        <v>60.48</v>
      </c>
      <c r="E231" s="1">
        <v>57.27</v>
      </c>
      <c r="F231" s="48">
        <f>D231/E231-1</f>
        <v>5.6050288108957513E-2</v>
      </c>
    </row>
    <row r="232" spans="1:6" ht="15.75" x14ac:dyDescent="0.25">
      <c r="A232" s="1" t="s">
        <v>169</v>
      </c>
      <c r="B232" s="24" t="s">
        <v>33</v>
      </c>
      <c r="C232" s="8" t="s">
        <v>1</v>
      </c>
      <c r="D232" s="50">
        <v>37.56</v>
      </c>
      <c r="E232" s="1">
        <v>34.880000000000003</v>
      </c>
      <c r="F232" s="48">
        <f t="shared" ref="F232:F239" si="7">D232/E232-1</f>
        <v>7.6834862385321001E-2</v>
      </c>
    </row>
    <row r="233" spans="1:6" ht="15.75" x14ac:dyDescent="0.25">
      <c r="A233" s="1" t="s">
        <v>359</v>
      </c>
      <c r="B233" s="24" t="s">
        <v>34</v>
      </c>
      <c r="C233" s="8" t="s">
        <v>1</v>
      </c>
      <c r="D233" s="50">
        <v>52.84</v>
      </c>
      <c r="E233" s="1">
        <v>49.81</v>
      </c>
      <c r="F233" s="48">
        <f t="shared" si="7"/>
        <v>6.0831158401927432E-2</v>
      </c>
    </row>
    <row r="234" spans="1:6" ht="15.75" x14ac:dyDescent="0.25">
      <c r="A234" s="1" t="s">
        <v>360</v>
      </c>
      <c r="B234" s="24" t="s">
        <v>35</v>
      </c>
      <c r="C234" s="8" t="s">
        <v>1</v>
      </c>
      <c r="D234" s="50">
        <v>83.41</v>
      </c>
      <c r="E234" s="1">
        <v>79.66</v>
      </c>
      <c r="F234" s="48">
        <f t="shared" si="7"/>
        <v>4.7075069043434503E-2</v>
      </c>
    </row>
    <row r="235" spans="1:6" ht="31.5" x14ac:dyDescent="0.25">
      <c r="A235" s="1" t="s">
        <v>361</v>
      </c>
      <c r="B235" s="25" t="s">
        <v>36</v>
      </c>
      <c r="C235" s="8" t="s">
        <v>1</v>
      </c>
      <c r="D235" s="50">
        <v>113.98</v>
      </c>
      <c r="E235" s="1">
        <v>109.51</v>
      </c>
      <c r="F235" s="48">
        <f t="shared" si="7"/>
        <v>4.0818190119623843E-2</v>
      </c>
    </row>
    <row r="236" spans="1:6" ht="18.75" x14ac:dyDescent="0.25">
      <c r="A236" s="1" t="s">
        <v>362</v>
      </c>
      <c r="B236" s="24" t="s">
        <v>155</v>
      </c>
      <c r="C236" s="8" t="s">
        <v>1</v>
      </c>
      <c r="D236" s="50">
        <v>87.91</v>
      </c>
      <c r="E236" s="1">
        <v>84.16</v>
      </c>
      <c r="F236" s="48">
        <f t="shared" si="7"/>
        <v>4.4557984790874583E-2</v>
      </c>
    </row>
    <row r="237" spans="1:6" ht="18.75" x14ac:dyDescent="0.25">
      <c r="A237" s="1" t="s">
        <v>363</v>
      </c>
      <c r="B237" s="24" t="s">
        <v>156</v>
      </c>
      <c r="C237" s="8" t="s">
        <v>1</v>
      </c>
      <c r="D237" s="50">
        <v>119.98</v>
      </c>
      <c r="E237" s="1">
        <v>115.51</v>
      </c>
      <c r="F237" s="48">
        <f t="shared" si="7"/>
        <v>3.8697948229590606E-2</v>
      </c>
    </row>
    <row r="238" spans="1:6" ht="15.75" x14ac:dyDescent="0.25">
      <c r="A238" s="1" t="s">
        <v>364</v>
      </c>
      <c r="B238" s="24" t="s">
        <v>31</v>
      </c>
      <c r="C238" s="8" t="s">
        <v>1</v>
      </c>
      <c r="D238" s="50">
        <v>54.34</v>
      </c>
      <c r="E238" s="1">
        <v>51.31</v>
      </c>
      <c r="F238" s="48">
        <f t="shared" si="7"/>
        <v>5.9052816215162673E-2</v>
      </c>
    </row>
    <row r="239" spans="1:6" ht="31.5" x14ac:dyDescent="0.25">
      <c r="A239" s="1" t="s">
        <v>365</v>
      </c>
      <c r="B239" s="25" t="s">
        <v>32</v>
      </c>
      <c r="C239" s="8" t="s">
        <v>1</v>
      </c>
      <c r="D239" s="50">
        <v>37.86</v>
      </c>
      <c r="E239" s="1">
        <v>35.18</v>
      </c>
      <c r="F239" s="48">
        <f t="shared" si="7"/>
        <v>7.6179647527004013E-2</v>
      </c>
    </row>
    <row r="240" spans="1:6" ht="15.75" x14ac:dyDescent="0.25">
      <c r="A240" s="64" t="s">
        <v>366</v>
      </c>
      <c r="B240" s="65"/>
      <c r="C240" s="65"/>
      <c r="D240" s="50"/>
      <c r="E240" s="32"/>
      <c r="F240" s="32"/>
    </row>
    <row r="241" spans="1:6" ht="47.25" x14ac:dyDescent="0.25">
      <c r="A241" s="3" t="s">
        <v>367</v>
      </c>
      <c r="B241" s="25" t="s">
        <v>129</v>
      </c>
      <c r="C241" s="5" t="s">
        <v>130</v>
      </c>
      <c r="D241" s="50">
        <v>0.03</v>
      </c>
      <c r="E241" s="6">
        <v>0.03</v>
      </c>
      <c r="F241" s="48">
        <f>D241/E241-1</f>
        <v>0</v>
      </c>
    </row>
    <row r="242" spans="1:6" ht="31.5" x14ac:dyDescent="0.25">
      <c r="A242" s="3" t="s">
        <v>368</v>
      </c>
      <c r="B242" s="36" t="s">
        <v>373</v>
      </c>
      <c r="C242" s="37" t="s">
        <v>375</v>
      </c>
      <c r="D242" s="52">
        <v>8.17</v>
      </c>
      <c r="E242" s="1">
        <v>7.56</v>
      </c>
      <c r="F242" s="48">
        <f t="shared" ref="F242:F243" si="8">D242/E242-1</f>
        <v>8.0687830687830697E-2</v>
      </c>
    </row>
    <row r="243" spans="1:6" ht="31.5" x14ac:dyDescent="0.25">
      <c r="A243" s="25" t="s">
        <v>431</v>
      </c>
      <c r="B243" s="25" t="s">
        <v>374</v>
      </c>
      <c r="C243" s="38" t="s">
        <v>1</v>
      </c>
      <c r="D243" s="52">
        <v>51.7</v>
      </c>
      <c r="E243" s="1">
        <v>49.75</v>
      </c>
      <c r="F243" s="48">
        <f t="shared" si="8"/>
        <v>3.9195979899497635E-2</v>
      </c>
    </row>
    <row r="244" spans="1:6" x14ac:dyDescent="0.25">
      <c r="B244" s="39" t="s">
        <v>377</v>
      </c>
    </row>
  </sheetData>
  <mergeCells count="18">
    <mergeCell ref="B2:D2"/>
    <mergeCell ref="A3:B3"/>
    <mergeCell ref="A167:C167"/>
    <mergeCell ref="A230:C230"/>
    <mergeCell ref="A49:C49"/>
    <mergeCell ref="A157:C157"/>
    <mergeCell ref="A30:C30"/>
    <mergeCell ref="A142:C142"/>
    <mergeCell ref="D167:D168"/>
    <mergeCell ref="D6:D7"/>
    <mergeCell ref="A212:B212"/>
    <mergeCell ref="A168:B168"/>
    <mergeCell ref="A7:C7"/>
    <mergeCell ref="F167:F168"/>
    <mergeCell ref="E6:E7"/>
    <mergeCell ref="E167:E168"/>
    <mergeCell ref="F4:F5"/>
    <mergeCell ref="A240:C240"/>
  </mergeCells>
  <phoneticPr fontId="15" type="noConversion"/>
  <pageMargins left="0.31496062992125984" right="0.31496062992125984" top="0.74803149606299213" bottom="0.5511811023622047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VšĮ VKŪ</dc:creator>
  <cp:lastModifiedBy>Jadvyga Balciene</cp:lastModifiedBy>
  <cp:lastPrinted>2025-03-04T12:13:39Z</cp:lastPrinted>
  <dcterms:created xsi:type="dcterms:W3CDTF">2024-03-06T10:39:50Z</dcterms:created>
  <dcterms:modified xsi:type="dcterms:W3CDTF">2025-03-12T14:01:45Z</dcterms:modified>
</cp:coreProperties>
</file>