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<sst xmlns="http://schemas.openxmlformats.org/spreadsheetml/2006/main" count="82" uniqueCount="50">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</sst>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2.xml"/><Relationship Id="rId42" Type="http://schemas.openxmlformats.org/officeDocument/2006/relationships/revisionLog" Target="revisionLog15.xml"/><Relationship Id="rId47" Type="http://schemas.openxmlformats.org/officeDocument/2006/relationships/revisionLog" Target="revisionLog1.xml"/><Relationship Id="rId46" Type="http://schemas.openxmlformats.org/officeDocument/2006/relationships/revisionLog" Target="revisionLog19.xml"/><Relationship Id="rId38" Type="http://schemas.openxmlformats.org/officeDocument/2006/relationships/revisionLog" Target="revisionLog11.xml"/><Relationship Id="rId41" Type="http://schemas.openxmlformats.org/officeDocument/2006/relationships/revisionLog" Target="revisionLog14.xml"/><Relationship Id="rId45" Type="http://schemas.openxmlformats.org/officeDocument/2006/relationships/revisionLog" Target="revisionLog18.xml"/><Relationship Id="rId40" Type="http://schemas.openxmlformats.org/officeDocument/2006/relationships/revisionLog" Target="revisionLog13.xml"/><Relationship Id="rId44" Type="http://schemas.openxmlformats.org/officeDocument/2006/relationships/revisionLog" Target="revisionLog17.xml"/><Relationship Id="rId43" Type="http://schemas.openxmlformats.org/officeDocument/2006/relationships/revisionLog" Target="revisionLog16.xml"/><Relationship Id="rId48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851441D-7D74-4863-B8BC-54F78842D2D8}" diskRevisions="1" revisionId="251" version="2" preserveHistory="15">
  <header guid="{91C27C19-4FEE-4C82-A119-07AAC19124D6}" dateTime="2025-02-03T13:43:37" maxSheetId="3" userName="user" r:id="rId38" minRId="185" maxRId="222">
    <sheetIdMap count="2">
      <sheetId val="1"/>
      <sheetId val="2"/>
    </sheetIdMap>
  </header>
  <header guid="{D65E65AF-4886-4354-94DE-416B36A13543}" dateTime="2025-02-03T13:46:29" maxSheetId="3" userName="user" r:id="rId39" minRId="223" maxRId="224">
    <sheetIdMap count="2">
      <sheetId val="1"/>
      <sheetId val="2"/>
    </sheetIdMap>
  </header>
  <header guid="{EB5B17F3-773F-4072-B746-9C6475D7EED3}" dateTime="2025-02-03T13:48:36" maxSheetId="3" userName="user" r:id="rId40" minRId="225" maxRId="232">
    <sheetIdMap count="2">
      <sheetId val="1"/>
      <sheetId val="2"/>
    </sheetIdMap>
  </header>
  <header guid="{6FF429B5-917D-4023-8CC6-3258C865B04F}" dateTime="2025-02-03T13:49:20" maxSheetId="3" userName="user" r:id="rId41" minRId="233" maxRId="235">
    <sheetIdMap count="2">
      <sheetId val="1"/>
      <sheetId val="2"/>
    </sheetIdMap>
  </header>
  <header guid="{91B6FD03-A35E-4E3E-8A3D-0002BD3FD5BA}" dateTime="2025-02-03T13:49:54" maxSheetId="3" userName="user" r:id="rId42">
    <sheetIdMap count="2">
      <sheetId val="1"/>
      <sheetId val="2"/>
    </sheetIdMap>
  </header>
  <header guid="{2E83CD8C-B66F-4616-A20A-0A95CD22689E}" dateTime="2025-02-03T13:51:10" maxSheetId="3" userName="user" r:id="rId43" minRId="236" maxRId="240">
    <sheetIdMap count="2">
      <sheetId val="1"/>
      <sheetId val="2"/>
    </sheetIdMap>
  </header>
  <header guid="{163ACD70-EC26-49C6-8060-CB3D40047B73}" dateTime="2025-02-03T15:31:50" maxSheetId="3" userName="user" r:id="rId44">
    <sheetIdMap count="2">
      <sheetId val="1"/>
      <sheetId val="2"/>
    </sheetIdMap>
  </header>
  <header guid="{053B1399-FA11-4ADB-85D6-36A9C8C65259}" dateTime="2025-02-04T08:00:02" maxSheetId="3" userName="user" r:id="rId45" minRId="241" maxRId="243">
    <sheetIdMap count="2">
      <sheetId val="1"/>
      <sheetId val="2"/>
    </sheetIdMap>
  </header>
  <header guid="{87FCDE04-8550-40CA-B6B9-7BA37A1A334C}" dateTime="2025-02-04T18:57:38" maxSheetId="3" userName="Sarune Drobuzaite" r:id="rId46" minRId="244" maxRId="250">
    <sheetIdMap count="2">
      <sheetId val="1"/>
      <sheetId val="2"/>
    </sheetIdMap>
  </header>
  <header guid="{F286E2A5-7528-4EF9-A397-BFCCF1466E99}" dateTime="2025-02-07T07:56:32" maxSheetId="3" userName="user" r:id="rId47" minRId="251">
    <sheetIdMap count="2">
      <sheetId val="1"/>
      <sheetId val="2"/>
    </sheetIdMap>
  </header>
  <header guid="{0851441D-7D74-4863-B8BC-54F78842D2D8}" dateTime="2025-02-07T11:44:26" maxSheetId="3" userName="Irena Stankeviciene" r:id="rId4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G16" t="inlineStr">
      <is>
        <t>2.5.1.2</t>
      </is>
    </oc>
    <nc r="G16" t="inlineStr">
      <is>
        <t>2.5.1.1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" sId="1">
    <oc r="C50">
      <v>2024</v>
    </oc>
    <nc r="C50">
      <v>2025</v>
    </nc>
  </rcc>
  <rcc rId="186" sId="1">
    <oc r="D50">
      <v>2025</v>
    </oc>
    <nc r="D50">
      <v>2026</v>
    </nc>
  </rcc>
  <rcc rId="187" sId="1">
    <oc r="E50">
      <v>2026</v>
    </oc>
    <nc r="E50">
      <v>2027</v>
    </nc>
  </rcc>
  <rcc rId="188" sId="1">
    <oc r="B2" t="inlineStr">
      <is>
        <t>3 lentelė. Panevėžio rajono savivaldybės 2024–2026 metų 007 Aplinkos apsaugos programos uždaviniai, priemonės, asignavimai ir kitos lėšos (tūkst. eurų)</t>
      </is>
    </oc>
    <nc r="B2" t="inlineStr">
      <is>
        <t>3 lentelė. Panevėžio rajono savivaldybės 2025–2027 metų 007 Aplinkos apsaugos programos uždaviniai, priemonės, asignavimai ir kitos lėšos (tūkst. eurų)</t>
      </is>
    </nc>
  </rcc>
  <rcc rId="189" sId="1">
    <oc r="D3" t="inlineStr">
      <is>
        <t>2024 metų asignavimai ir kitos lėšos</t>
      </is>
    </oc>
    <nc r="D3" t="inlineStr">
      <is>
        <t>2025 metų asignavimai ir kitos lėšos</t>
      </is>
    </nc>
  </rcc>
  <rcc rId="190" sId="1">
    <oc r="E3" t="inlineStr">
      <is>
        <t>2025 metų asignavimai ir kitos lėšos</t>
      </is>
    </oc>
    <nc r="E3" t="inlineStr">
      <is>
        <t>2026 metų asignavimai ir kitos lėšos</t>
      </is>
    </nc>
  </rcc>
  <rcc rId="191" sId="1">
    <oc r="F3" t="inlineStr">
      <is>
        <t>2026 metų asignavimai ir kitos lėšos</t>
      </is>
    </oc>
    <nc r="F3" t="inlineStr">
      <is>
        <t>2027 metų asignavimai ir kitos lėšos</t>
      </is>
    </nc>
  </rcc>
  <rfmt sheetId="1" sqref="D14:F14">
    <dxf>
      <fill>
        <patternFill>
          <bgColor rgb="FFFFFFCC"/>
        </patternFill>
      </fill>
    </dxf>
  </rfmt>
  <rfmt sheetId="1" sqref="D14:F14">
    <dxf>
      <fill>
        <patternFill>
          <bgColor rgb="FFFFFF00"/>
        </patternFill>
      </fill>
    </dxf>
  </rfmt>
  <rcc rId="192" sId="1" numFmtId="4">
    <oc r="D9">
      <v>1580</v>
    </oc>
    <nc r="D9">
      <v>1400.4</v>
    </nc>
  </rcc>
  <rcc rId="193" sId="1" numFmtId="4">
    <oc r="E9">
      <v>1452.2</v>
    </oc>
    <nc r="E9">
      <v>1600.4</v>
    </nc>
  </rcc>
  <rcc rId="194" sId="1" numFmtId="4">
    <oc r="F9">
      <v>1453.3</v>
    </oc>
    <nc r="F9">
      <v>1600.4</v>
    </nc>
  </rcc>
  <rcc rId="195" sId="1" numFmtId="4">
    <oc r="E10">
      <v>45</v>
    </oc>
    <nc r="E10"/>
  </rcc>
  <rcc rId="196" sId="1" numFmtId="4">
    <oc r="F10">
      <v>40</v>
    </oc>
    <nc r="F10"/>
  </rcc>
  <rcc rId="197" sId="1" numFmtId="4">
    <oc r="D10">
      <v>65.8</v>
    </oc>
    <nc r="D10">
      <v>13.2</v>
    </nc>
  </rcc>
  <rfmt sheetId="1" sqref="D9:F10">
    <dxf>
      <fill>
        <patternFill>
          <bgColor rgb="FFFFFF00"/>
        </patternFill>
      </fill>
    </dxf>
  </rfmt>
  <rcc rId="198" sId="1" numFmtId="4">
    <oc r="D20">
      <v>50</v>
    </oc>
    <nc r="D20"/>
  </rcc>
  <rcc rId="199" sId="1" numFmtId="4">
    <oc r="D21">
      <v>54.9</v>
    </oc>
    <nc r="D21"/>
  </rcc>
  <rcc rId="200" sId="1" numFmtId="4">
    <oc r="D19">
      <v>76</v>
    </oc>
    <nc r="D19">
      <v>25</v>
    </nc>
  </rcc>
  <rcc rId="201" sId="1" numFmtId="4">
    <nc r="E19">
      <v>26.3</v>
    </nc>
  </rcc>
  <rcc rId="202" sId="1" numFmtId="4">
    <nc r="F19">
      <v>27.3</v>
    </nc>
  </rcc>
  <rfmt sheetId="1" sqref="D19:F19">
    <dxf>
      <fill>
        <patternFill>
          <bgColor rgb="FFFFFF00"/>
        </patternFill>
      </fill>
    </dxf>
  </rfmt>
  <rcc rId="203" sId="1" numFmtId="4">
    <nc r="D37">
      <v>22</v>
    </nc>
  </rcc>
  <rcc rId="204" sId="1" numFmtId="4">
    <nc r="E37">
      <v>23.1</v>
    </nc>
  </rcc>
  <rcc rId="205" sId="1" numFmtId="4">
    <nc r="F37">
      <v>24</v>
    </nc>
  </rcc>
  <rfmt sheetId="1" sqref="D37:F37">
    <dxf>
      <fill>
        <patternFill patternType="solid">
          <bgColor rgb="FFFFFF00"/>
        </patternFill>
      </fill>
    </dxf>
  </rfmt>
  <rcc rId="206" sId="1" numFmtId="4">
    <oc r="E38">
      <v>20</v>
    </oc>
    <nc r="E38"/>
  </rcc>
  <rcc rId="207" sId="1" numFmtId="4">
    <oc r="F38">
      <v>30</v>
    </oc>
    <nc r="F38"/>
  </rcc>
  <rcc rId="208" sId="1" numFmtId="4">
    <oc r="D14">
      <v>8.5</v>
    </oc>
    <nc r="D14">
      <v>14.3</v>
    </nc>
  </rcc>
  <rcc rId="209" sId="1" numFmtId="4">
    <oc r="E14">
      <v>9.6999999999999993</v>
    </oc>
    <nc r="E14">
      <v>15</v>
    </nc>
  </rcc>
  <rcc rId="210" sId="1" numFmtId="4">
    <oc r="F14">
      <v>9.8000000000000007</v>
    </oc>
    <nc r="F14">
      <v>15.6</v>
    </nc>
  </rcc>
  <rfmt sheetId="1" sqref="D26:F26">
    <dxf>
      <fill>
        <patternFill patternType="solid">
          <bgColor rgb="FFFFFF00"/>
        </patternFill>
      </fill>
    </dxf>
  </rfmt>
  <rcc rId="211" sId="1" numFmtId="4">
    <oc r="E26">
      <v>163.5</v>
    </oc>
    <nc r="E26">
      <v>117.8</v>
    </nc>
  </rcc>
  <rcc rId="212" sId="1" numFmtId="4">
    <oc r="F26">
      <v>165.2</v>
    </oc>
    <nc r="F26">
      <v>122.3</v>
    </nc>
  </rcc>
  <rcc rId="213" sId="1" numFmtId="4">
    <oc r="E27">
      <v>250</v>
    </oc>
    <nc r="E27"/>
  </rcc>
  <rcc rId="214" sId="1" numFmtId="4">
    <oc r="F27">
      <v>255</v>
    </oc>
    <nc r="F27"/>
  </rcc>
  <rcc rId="215" sId="1" numFmtId="4">
    <oc r="D15">
      <v>0.5</v>
    </oc>
    <nc r="D15">
      <v>2.7</v>
    </nc>
  </rcc>
  <rfmt sheetId="1" sqref="D15">
    <dxf>
      <fill>
        <patternFill>
          <bgColor rgb="FFFFFF00"/>
        </patternFill>
      </fill>
    </dxf>
  </rfmt>
  <rcc rId="216" sId="1" numFmtId="4">
    <oc r="E31">
      <v>50</v>
    </oc>
    <nc r="E31">
      <v>55</v>
    </nc>
  </rcc>
  <rcc rId="217" sId="1" numFmtId="4">
    <oc r="F31">
      <v>50</v>
    </oc>
    <nc r="F31">
      <v>60</v>
    </nc>
  </rcc>
  <rfmt sheetId="1" sqref="D31:F31">
    <dxf>
      <fill>
        <patternFill patternType="solid">
          <bgColor rgb="FFFFFF00"/>
        </patternFill>
      </fill>
    </dxf>
  </rfmt>
  <rcc rId="218" sId="1" numFmtId="4">
    <oc r="D32">
      <v>176.8</v>
    </oc>
    <nc r="D32">
      <v>202</v>
    </nc>
  </rcc>
  <rcc rId="219" sId="1" numFmtId="4">
    <oc r="E32">
      <v>200.8</v>
    </oc>
    <nc r="E32"/>
  </rcc>
  <rcc rId="220" sId="1" numFmtId="4">
    <oc r="F32">
      <v>224.8</v>
    </oc>
    <nc r="F32"/>
  </rcc>
  <rfmt sheetId="1" sqref="D32">
    <dxf>
      <fill>
        <patternFill patternType="solid">
          <bgColor rgb="FFFFFF00"/>
        </patternFill>
      </fill>
    </dxf>
  </rfmt>
  <rcc rId="221" sId="1" numFmtId="4">
    <oc r="D27">
      <v>284.2</v>
    </oc>
    <nc r="D27">
      <v>193.9</v>
    </nc>
  </rcc>
  <rfmt sheetId="1" sqref="D27">
    <dxf>
      <fill>
        <patternFill patternType="solid">
          <bgColor rgb="FFFFFF00"/>
        </patternFill>
      </fill>
    </dxf>
  </rfmt>
  <rcc rId="222" sId="1" numFmtId="4">
    <oc r="D26">
      <v>124.6</v>
    </oc>
    <nc r="D26">
      <v>272.8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" sId="1" numFmtId="4">
    <oc r="E26">
      <v>117.8</v>
    </oc>
    <nc r="E26">
      <v>277.8</v>
    </nc>
  </rcc>
  <rcc rId="224" sId="1" numFmtId="4">
    <oc r="F26">
      <v>122.3</v>
    </oc>
    <nc r="F26">
      <v>286.3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>
    <oc r="C53">
      <f>+D9+D14+D26+D31+D19</f>
    </oc>
    <nc r="C53">
      <f>+D9+D14+D26+D31+D19+D37</f>
    </nc>
  </rcc>
  <rcc rId="226" sId="1" numFmtId="4">
    <oc r="D43">
      <v>978.4</v>
    </oc>
    <nc r="D43">
      <v>-275</v>
    </nc>
  </rcc>
  <rcc rId="227" sId="1">
    <oc r="D53">
      <f>+E9+E14+E26+E31</f>
    </oc>
    <nc r="D53">
      <f>+E9+E14+E26+E31+E19+E37</f>
    </nc>
  </rcc>
  <rcc rId="228" sId="1">
    <oc r="E53">
      <f>+F9+F14+F26+F31</f>
    </oc>
    <nc r="E53">
      <f>+F9+F14+F26+F31+F19+F37</f>
    </nc>
  </rcc>
  <rcc rId="229" sId="1">
    <oc r="D55">
      <f>+E10+E21+E27+E32+E15</f>
    </oc>
    <nc r="D55">
      <f>+E10+E21+E27+E32+E15</f>
    </nc>
  </rcc>
  <rcc rId="230" sId="1">
    <oc r="E55">
      <f>+F10+F21+F27+F32+F15</f>
    </oc>
    <nc r="E55">
      <f>+F10+F21+F27+F32+F15</f>
    </nc>
  </rcc>
  <rcc rId="231" sId="1">
    <oc r="E41">
      <f>+E29+E24+E12+E7+E35</f>
    </oc>
    <nc r="E41">
      <f>+E29+E24+E12+E7+E35+E17</f>
    </nc>
  </rcc>
  <rcc rId="232" sId="1">
    <oc r="F41">
      <f>+F29+F24+F35+F12+F7</f>
    </oc>
    <nc r="F41">
      <f>+F29+F24+F12+F7+F35+F17</f>
    </nc>
  </rcc>
  <rcv guid="{80160BAF-9468-40D4-8FD7-187B1FF513EA}" action="delete"/>
  <rcv guid="{80160BAF-9468-40D4-8FD7-187B1FF513E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>
    <nc r="D42">
      <f>SUM(D35)</f>
    </nc>
  </rcc>
  <rcc rId="234" sId="1">
    <oc r="E42">
      <f>E38</f>
    </oc>
    <nc r="E42">
      <f>SUM(E35)</f>
    </nc>
  </rcc>
  <rcc rId="235" sId="1">
    <oc r="F42">
      <f>F38</f>
    </oc>
    <nc r="F42">
      <f>SUM(F35)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7:F37 D31:F32 D26:F27 D19:F19 D14:F15 D9:F10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" sId="1" numFmtId="4">
    <nc r="E38">
      <v>10</v>
    </nc>
  </rcc>
  <rcc rId="237" sId="1" numFmtId="4">
    <nc r="F38">
      <v>10</v>
    </nc>
  </rcc>
  <rcc rId="238" sId="1">
    <nc r="E39">
      <v>100</v>
    </nc>
  </rcc>
  <rcc rId="239" sId="1" numFmtId="4">
    <nc r="F39">
      <v>100</v>
    </nc>
  </rcc>
  <rfmt sheetId="1" sqref="E39:F39">
    <dxf>
      <alignment horizontal="center" readingOrder="0"/>
    </dxf>
  </rfmt>
  <rfmt sheetId="1" sqref="E39:F39">
    <dxf>
      <alignment vertical="center" readingOrder="0"/>
    </dxf>
  </rfmt>
  <rfmt sheetId="1" sqref="E39:F39" start="0" length="2147483647">
    <dxf>
      <font>
        <b/>
      </font>
    </dxf>
  </rfmt>
  <rfmt sheetId="1" sqref="E39:F39">
    <dxf>
      <numFmt numFmtId="164" formatCode="0.0"/>
    </dxf>
  </rfmt>
  <rcc rId="240" sId="1">
    <oc r="E42">
      <f>SUM(E35)</f>
    </oc>
    <nc r="E42">
      <f>SUM(E35)</f>
    </nc>
  </rcc>
  <rcv guid="{80160BAF-9468-40D4-8FD7-187B1FF513EA}" action="delete"/>
  <rcv guid="{80160BAF-9468-40D4-8FD7-187B1FF513E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" sId="1">
    <oc r="D42">
      <f>SUM(D35)</f>
    </oc>
    <nc r="D42">
      <f>SUM(D35)</f>
    </nc>
  </rcc>
  <rcc rId="242" sId="1">
    <oc r="E42">
      <f>SUM(E35)</f>
    </oc>
    <nc r="E42">
      <f>SUM(E35)</f>
    </nc>
  </rcc>
  <rcc rId="243" sId="1">
    <oc r="F42">
      <f>SUM(F35)</f>
    </oc>
    <nc r="F42">
      <f>SUM(F35)</f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4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4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46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24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4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46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246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247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248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249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250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BC5E87-5E26-4373-A36B-CBEE111E590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4" zoomScaleNormal="100" workbookViewId="0">
      <selection activeCell="I19" sqref="I1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466.70000000000005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193.9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2196.3000000000002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-275</v>
      </c>
      <c r="E43" s="5">
        <f>+E41-D41</f>
        <v>-88.699999999999818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2196.3000000000002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411.8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1">
      <selection activeCell="B46" sqref="B46:G46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2025-02-07T09:44:26Z</dcterms:modified>
</cp:coreProperties>
</file>