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8" i="1" l="1"/>
  <c r="D29" i="1" l="1"/>
  <c r="D27" i="1" l="1"/>
  <c r="D115" i="1" l="1"/>
  <c r="D101" i="1"/>
  <c r="D100" i="1" s="1"/>
  <c r="D93" i="1"/>
  <c r="D89" i="1"/>
  <c r="D86" i="1"/>
  <c r="D83" i="1" s="1"/>
  <c r="D25" i="1"/>
  <c r="D22" i="1"/>
  <c r="D19" i="1"/>
  <c r="D15" i="1"/>
  <c r="D12" i="1"/>
  <c r="D14" i="1" l="1"/>
  <c r="D24" i="1"/>
  <c r="D82" i="1"/>
  <c r="D11" i="1"/>
  <c r="D105" i="1" l="1"/>
  <c r="D116" i="1" s="1"/>
</calcChain>
</file>

<file path=xl/sharedStrings.xml><?xml version="1.0" encoding="utf-8"?>
<sst xmlns="http://schemas.openxmlformats.org/spreadsheetml/2006/main" count="214" uniqueCount="214">
  <si>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</si>
  <si>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</si>
  <si>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</si>
  <si>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</si>
  <si>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</si>
  <si>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</si>
  <si>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</si>
  <si>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</si>
  <si>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</si>
  <si>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</si>
  <si>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</si>
  <si>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</si>
  <si>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</si>
  <si>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</si>
  <si>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</si>
  <si>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</si>
  <si>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</si>
  <si>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</si>
  <si>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</si>
  <si>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</si>
  <si>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</si>
  <si>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</si>
  <si>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</si>
  <si>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</si>
  <si>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</si>
  <si>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</si>
  <si>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</si>
  <si>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</si>
  <si>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</si>
  <si>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</si>
  <si>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</si>
  <si>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</si>
  <si>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</si>
  <si>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</si>
  <si>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</si>
  <si>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</si>
  <si>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</si>
  <si>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</si>
  <si>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</si>
  <si>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</si>
  <si>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</si>
  <si>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</si>
  <si>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</si>
  <si>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</si>
  <si>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</si>
  <si>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</si>
  <si>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</si>
  <si>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</si>
  <si>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</si>
  <si>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</si>
  <si>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</si>
  <si>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</si>
  <si>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</si>
  <si>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</si>
  <si>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</si>
  <si>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</si>
  <si>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</si>
  <si>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</si>
  <si>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</si>
  <si>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</si>
  <si>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</si>
  <si>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</si>
  <si>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</si>
  <si>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</si>
  <si>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</si>
  <si>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</si>
  <si>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</si>
  <si>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</si>
  <si>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</si>
  <si>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</si>
  <si>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</si>
  <si>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</si>
  <si>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</si>
  <si>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</si>
  <si>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</si>
  <si>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</si>
  <si>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</si>
  <si>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</si>
  <si>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</si>
  <si>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</si>
  <si>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</si>
  <si>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</si>
  <si>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</si>
  <si>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</si>
  <si>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</si>
  <si>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</si>
  <si>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</si>
  <si>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</si>
  <si>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</si>
  <si>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</si>
  <si>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</si>
  <si>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</si>
  <si>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</si>
  <si>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</si>
  <si>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</si>
  <si>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</si>
  <si>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</si>
  <si>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</si>
  <si>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</si>
  <si>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</si>
  <si>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</si>
  <si>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</si>
  <si>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</si>
  <si>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</si>
  <si>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</si>
  <si>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</si>
  <si>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</si>
  <si>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</si>
  <si>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</si>
  <si>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</si>
  <si>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</si>
  <si>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</si>
  <si>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</si>
  <si>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</si>
  <si>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</si>
  <si>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</si>
  <si>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</si>
  <si>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</si>
  <si>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</si>
  <si>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</si>
  <si>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</si>
  <si>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</si>
  <si>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</si>
  <si>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</si>
  <si>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</si>
  <si>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</si>
  <si>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</si>
  <si>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</si>
  <si>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</si>
  <si>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</si>
  <si>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</si>
  <si>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</si>
  <si>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</si>
  <si>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</si>
  <si>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</si>
  <si>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</si>
  <si>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</si>
  <si>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</si>
  <si>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</si>
  <si>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</si>
  <si>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</si>
  <si>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</si>
  <si>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</si>
  <si>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</si>
  <si>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</si>
  <si>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</si>
  <si>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</si>
  <si>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</si>
  <si>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</si>
  <si>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</si>
  <si>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</si>
  <si>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</si>
  <si>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</si>
  <si>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</si>
  <si>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</si>
  <si>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</si>
  <si>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</si>
  <si>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</si>
  <si>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</si>
  <si>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</si>
  <si>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</si>
  <si>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</si>
  <si>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</si>
  <si>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</si>
  <si>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</si>
  <si>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</si>
  <si>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</si>
  <si>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</si>
  <si>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</si>
  <si>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</si>
  <si>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</si>
  <si>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</si>
  <si>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</si>
  <si>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</si>
  <si>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</si>
  <si>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</si>
  <si>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</si>
  <si>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</si>
  <si>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</si>
  <si>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</si>
  <si>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</si>
  <si>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</si>
  <si>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</si>
  <si>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</si>
  <si>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</si>
  <si>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</si>
  <si>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</si>
  <si>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</si>
  <si>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</si>
  <si>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</si>
  <si>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</si>
  <si>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</si>
  <si>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</si>
  <si>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</si>
  <si>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</si>
  <si>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</si>
  <si>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</si>
  <si>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</si>
  <si>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</si>
  <si>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</si>
  <si>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</si>
  <si>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</si>
  <si>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</si>
  <si>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</si>
  <si>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</si>
  <si>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</si>
  <si>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</si>
  <si>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</si>
  <si>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</si>
  <si>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</si>
  <si>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</si>
  <si>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</si>
  <si>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lėšos sporto bazių atnaujinimui</t>
  </si>
  <si>
    <t xml:space="preserve">                                                                           2024 m. birželio 27 d. sprendimu Nr. T-165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</si>
</sst>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8"/>
  <sheetViews>
    <sheetView tabSelected="1" workbookViewId="0">
      <selection activeCell="H130" sqref="H13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213</v>
      </c>
    </row>
    <row r="5" spans="2:4" x14ac:dyDescent="0.2">
      <c r="C5" s="64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25261.200000000001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2121.8000000000002</v>
      </c>
    </row>
    <row r="26" spans="2:4" x14ac:dyDescent="0.2">
      <c r="B26" s="10" t="s">
        <v>32</v>
      </c>
      <c r="C26" s="37" t="s">
        <v>33</v>
      </c>
      <c r="D26" s="32">
        <v>2121.8000000000002</v>
      </c>
    </row>
    <row r="27" spans="2:4" x14ac:dyDescent="0.2">
      <c r="B27" s="8" t="s">
        <v>34</v>
      </c>
      <c r="C27" s="36" t="s">
        <v>35</v>
      </c>
      <c r="D27" s="12">
        <f>SUM(SUM(D28))</f>
        <v>23139.4</v>
      </c>
    </row>
    <row r="28" spans="2:4" ht="14.25" customHeight="1" x14ac:dyDescent="0.2">
      <c r="B28" s="10" t="s">
        <v>36</v>
      </c>
      <c r="C28" s="37" t="s">
        <v>37</v>
      </c>
      <c r="D28" s="32">
        <f>D29+D54+D56+D80+D81+D61+D62+D57+D63+D58+D64+D59+D67+D65+D66+D78+D68+D69+D70+D55+D71+D60+D72+D73+D77+D74+D75+D76+D79</f>
        <v>23139.4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5798.5000000000018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297.5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109.2</v>
      </c>
    </row>
    <row r="65" spans="2:4" ht="12.75" customHeight="1" x14ac:dyDescent="0.2">
      <c r="B65" s="31" t="s">
        <v>153</v>
      </c>
      <c r="C65" s="41" t="s">
        <v>166</v>
      </c>
      <c r="D65" s="27">
        <v>87.8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196</v>
      </c>
      <c r="D73" s="66">
        <v>71.3</v>
      </c>
    </row>
    <row r="74" spans="2:4" ht="24" x14ac:dyDescent="0.2">
      <c r="B74" s="31" t="s">
        <v>183</v>
      </c>
      <c r="C74" s="41" t="s">
        <v>207</v>
      </c>
      <c r="D74" s="66">
        <v>7.2</v>
      </c>
    </row>
    <row r="75" spans="2:4" ht="36" x14ac:dyDescent="0.2">
      <c r="B75" s="31" t="s">
        <v>197</v>
      </c>
      <c r="C75" s="41" t="s">
        <v>208</v>
      </c>
      <c r="D75" s="66">
        <v>2.2999999999999998</v>
      </c>
    </row>
    <row r="76" spans="2:4" ht="36" x14ac:dyDescent="0.2">
      <c r="B76" s="31" t="s">
        <v>198</v>
      </c>
      <c r="C76" s="41" t="s">
        <v>209</v>
      </c>
      <c r="D76" s="66">
        <v>0.2</v>
      </c>
    </row>
    <row r="77" spans="2:4" ht="24" x14ac:dyDescent="0.2">
      <c r="B77" s="31" t="s">
        <v>200</v>
      </c>
      <c r="C77" s="41" t="s">
        <v>201</v>
      </c>
      <c r="D77" s="66">
        <v>163.80000000000001</v>
      </c>
    </row>
    <row r="78" spans="2:4" x14ac:dyDescent="0.2">
      <c r="B78" s="33" t="s">
        <v>205</v>
      </c>
      <c r="C78" s="41" t="s">
        <v>169</v>
      </c>
      <c r="D78" s="28">
        <v>656</v>
      </c>
    </row>
    <row r="79" spans="2:4" x14ac:dyDescent="0.2">
      <c r="B79" s="33" t="s">
        <v>206</v>
      </c>
      <c r="C79" s="41" t="s">
        <v>212</v>
      </c>
      <c r="D79" s="28">
        <v>500</v>
      </c>
    </row>
    <row r="80" spans="2:4" ht="12.75" customHeight="1" x14ac:dyDescent="0.2">
      <c r="B80" s="33" t="s">
        <v>210</v>
      </c>
      <c r="C80" s="43" t="s">
        <v>145</v>
      </c>
      <c r="D80" s="16">
        <v>1317.1</v>
      </c>
    </row>
    <row r="81" spans="2:4" ht="12.75" customHeight="1" x14ac:dyDescent="0.2">
      <c r="B81" s="33" t="s">
        <v>211</v>
      </c>
      <c r="C81" s="43" t="s">
        <v>146</v>
      </c>
      <c r="D81" s="16">
        <v>1317.1</v>
      </c>
    </row>
    <row r="82" spans="2:4" x14ac:dyDescent="0.2">
      <c r="B82" s="6" t="s">
        <v>90</v>
      </c>
      <c r="C82" s="35" t="s">
        <v>91</v>
      </c>
      <c r="D82" s="7">
        <f t="shared" ref="D82" si="8">D83+D89+D93+D98+D99</f>
        <v>2629</v>
      </c>
    </row>
    <row r="83" spans="2:4" ht="14.25" customHeight="1" x14ac:dyDescent="0.2">
      <c r="B83" s="18" t="s">
        <v>92</v>
      </c>
      <c r="C83" s="44" t="s">
        <v>93</v>
      </c>
      <c r="D83" s="9">
        <f t="shared" ref="D83" si="9">D84+D85+D86</f>
        <v>172</v>
      </c>
    </row>
    <row r="84" spans="2:4" ht="14.25" customHeight="1" x14ac:dyDescent="0.2">
      <c r="B84" s="19" t="s">
        <v>94</v>
      </c>
      <c r="C84" s="45" t="s">
        <v>95</v>
      </c>
      <c r="D84" s="32">
        <v>0</v>
      </c>
    </row>
    <row r="85" spans="2:4" x14ac:dyDescent="0.2">
      <c r="B85" s="19" t="s">
        <v>96</v>
      </c>
      <c r="C85" s="45" t="s">
        <v>97</v>
      </c>
      <c r="D85" s="32">
        <v>65</v>
      </c>
    </row>
    <row r="86" spans="2:4" x14ac:dyDescent="0.2">
      <c r="B86" s="19" t="s">
        <v>98</v>
      </c>
      <c r="C86" s="45" t="s">
        <v>99</v>
      </c>
      <c r="D86" s="32">
        <f t="shared" ref="D86" si="10">SUM(D87,D88)</f>
        <v>107</v>
      </c>
    </row>
    <row r="87" spans="2:4" ht="15" customHeight="1" x14ac:dyDescent="0.2">
      <c r="B87" s="19" t="s">
        <v>100</v>
      </c>
      <c r="C87" s="45" t="s">
        <v>101</v>
      </c>
      <c r="D87" s="32">
        <v>50</v>
      </c>
    </row>
    <row r="88" spans="2:4" ht="14.25" customHeight="1" x14ac:dyDescent="0.2">
      <c r="B88" s="19" t="s">
        <v>102</v>
      </c>
      <c r="C88" s="45" t="s">
        <v>103</v>
      </c>
      <c r="D88" s="32">
        <v>57</v>
      </c>
    </row>
    <row r="89" spans="2:4" x14ac:dyDescent="0.2">
      <c r="B89" s="18" t="s">
        <v>104</v>
      </c>
      <c r="C89" s="44" t="s">
        <v>105</v>
      </c>
      <c r="D89" s="12">
        <f t="shared" ref="D89" si="11">D90+D92+D91</f>
        <v>971</v>
      </c>
    </row>
    <row r="90" spans="2:4" ht="15.75" customHeight="1" x14ac:dyDescent="0.2">
      <c r="B90" s="10" t="s">
        <v>106</v>
      </c>
      <c r="C90" s="37" t="s">
        <v>107</v>
      </c>
      <c r="D90" s="32">
        <v>216.8</v>
      </c>
    </row>
    <row r="91" spans="2:4" ht="15.75" customHeight="1" x14ac:dyDescent="0.2">
      <c r="B91" s="10" t="s">
        <v>108</v>
      </c>
      <c r="C91" s="37" t="s">
        <v>109</v>
      </c>
      <c r="D91" s="32">
        <v>103.5</v>
      </c>
    </row>
    <row r="92" spans="2:4" ht="14.25" customHeight="1" x14ac:dyDescent="0.2">
      <c r="B92" s="10" t="s">
        <v>110</v>
      </c>
      <c r="C92" s="37" t="s">
        <v>111</v>
      </c>
      <c r="D92" s="32">
        <v>650.70000000000005</v>
      </c>
    </row>
    <row r="93" spans="2:4" ht="14.25" customHeight="1" x14ac:dyDescent="0.2">
      <c r="B93" s="8" t="s">
        <v>112</v>
      </c>
      <c r="C93" s="36" t="s">
        <v>113</v>
      </c>
      <c r="D93" s="12">
        <f t="shared" ref="D93" si="12">SUM(D94,D95)</f>
        <v>1480</v>
      </c>
    </row>
    <row r="94" spans="2:4" ht="14.25" customHeight="1" x14ac:dyDescent="0.2">
      <c r="B94" s="10" t="s">
        <v>114</v>
      </c>
      <c r="C94" s="37" t="s">
        <v>115</v>
      </c>
      <c r="D94" s="32">
        <v>66</v>
      </c>
    </row>
    <row r="95" spans="2:4" ht="14.25" customHeight="1" x14ac:dyDescent="0.2">
      <c r="B95" s="10" t="s">
        <v>116</v>
      </c>
      <c r="C95" s="37" t="s">
        <v>117</v>
      </c>
      <c r="D95" s="32">
        <v>1414</v>
      </c>
    </row>
    <row r="96" spans="2:4" ht="14.25" customHeight="1" x14ac:dyDescent="0.2">
      <c r="B96" s="10"/>
      <c r="C96" s="37" t="s">
        <v>118</v>
      </c>
      <c r="D96" s="32">
        <v>1400</v>
      </c>
    </row>
    <row r="97" spans="2:4" ht="14.25" customHeight="1" x14ac:dyDescent="0.2">
      <c r="B97" s="10"/>
      <c r="C97" s="37" t="s">
        <v>192</v>
      </c>
      <c r="D97" s="32">
        <v>0</v>
      </c>
    </row>
    <row r="98" spans="2:4" x14ac:dyDescent="0.2">
      <c r="B98" s="8" t="s">
        <v>119</v>
      </c>
      <c r="C98" s="36" t="s">
        <v>120</v>
      </c>
      <c r="D98" s="12">
        <v>5</v>
      </c>
    </row>
    <row r="99" spans="2:4" ht="15.75" customHeight="1" x14ac:dyDescent="0.2">
      <c r="B99" s="8" t="s">
        <v>121</v>
      </c>
      <c r="C99" s="36" t="s">
        <v>122</v>
      </c>
      <c r="D99" s="12">
        <v>1</v>
      </c>
    </row>
    <row r="100" spans="2:4" ht="15" customHeight="1" x14ac:dyDescent="0.2">
      <c r="B100" s="6" t="s">
        <v>123</v>
      </c>
      <c r="C100" s="35" t="s">
        <v>124</v>
      </c>
      <c r="D100" s="7">
        <f t="shared" ref="D100" si="13">D101</f>
        <v>59</v>
      </c>
    </row>
    <row r="101" spans="2:4" x14ac:dyDescent="0.2">
      <c r="B101" s="8" t="s">
        <v>125</v>
      </c>
      <c r="C101" s="36" t="s">
        <v>126</v>
      </c>
      <c r="D101" s="24">
        <f t="shared" ref="D101" si="14">D102+D103</f>
        <v>59</v>
      </c>
    </row>
    <row r="102" spans="2:4" x14ac:dyDescent="0.2">
      <c r="B102" s="10" t="s">
        <v>127</v>
      </c>
      <c r="C102" s="37" t="s">
        <v>128</v>
      </c>
      <c r="D102" s="25">
        <v>0.5</v>
      </c>
    </row>
    <row r="103" spans="2:4" x14ac:dyDescent="0.2">
      <c r="B103" s="20" t="s">
        <v>129</v>
      </c>
      <c r="C103" s="46" t="s">
        <v>130</v>
      </c>
      <c r="D103" s="25">
        <v>58.5</v>
      </c>
    </row>
    <row r="104" spans="2:4" ht="13.5" thickBot="1" x14ac:dyDescent="0.25">
      <c r="B104" s="48" t="s">
        <v>143</v>
      </c>
      <c r="C104" s="49" t="s">
        <v>144</v>
      </c>
      <c r="D104" s="50">
        <v>462.8</v>
      </c>
    </row>
    <row r="105" spans="2:4" ht="13.5" thickBot="1" x14ac:dyDescent="0.25">
      <c r="B105" s="52"/>
      <c r="C105" s="53" t="s">
        <v>131</v>
      </c>
      <c r="D105" s="54">
        <f>D11+D24+D82+D100+D104</f>
        <v>65714</v>
      </c>
    </row>
    <row r="106" spans="2:4" ht="13.5" thickBot="1" x14ac:dyDescent="0.25">
      <c r="B106" s="52"/>
      <c r="C106" s="57" t="s">
        <v>132</v>
      </c>
      <c r="D106" s="54"/>
    </row>
    <row r="107" spans="2:4" x14ac:dyDescent="0.2">
      <c r="B107" s="51" t="s">
        <v>133</v>
      </c>
      <c r="C107" s="55" t="s">
        <v>134</v>
      </c>
      <c r="D107" s="56">
        <v>459.7</v>
      </c>
    </row>
    <row r="108" spans="2:4" x14ac:dyDescent="0.2">
      <c r="B108" s="20" t="s">
        <v>135</v>
      </c>
      <c r="C108" s="46" t="s">
        <v>136</v>
      </c>
      <c r="D108" s="47">
        <v>30.5</v>
      </c>
    </row>
    <row r="109" spans="2:4" x14ac:dyDescent="0.2">
      <c r="B109" s="20" t="s">
        <v>137</v>
      </c>
      <c r="C109" s="46" t="s">
        <v>138</v>
      </c>
      <c r="D109" s="32">
        <v>326.39999999999998</v>
      </c>
    </row>
    <row r="110" spans="2:4" x14ac:dyDescent="0.2">
      <c r="B110" s="20" t="s">
        <v>139</v>
      </c>
      <c r="C110" s="46" t="s">
        <v>160</v>
      </c>
      <c r="D110" s="32">
        <v>65.8</v>
      </c>
    </row>
    <row r="111" spans="2:4" x14ac:dyDescent="0.2">
      <c r="B111" s="20" t="s">
        <v>157</v>
      </c>
      <c r="C111" s="46" t="s">
        <v>193</v>
      </c>
      <c r="D111" s="32">
        <v>20.7</v>
      </c>
    </row>
    <row r="112" spans="2:4" x14ac:dyDescent="0.2">
      <c r="B112" s="20" t="s">
        <v>170</v>
      </c>
      <c r="C112" s="46" t="s">
        <v>171</v>
      </c>
      <c r="D112" s="32">
        <v>43.9</v>
      </c>
    </row>
    <row r="113" spans="2:4" x14ac:dyDescent="0.2">
      <c r="B113" s="20" t="s">
        <v>174</v>
      </c>
      <c r="C113" s="46" t="s">
        <v>173</v>
      </c>
      <c r="D113" s="32">
        <v>0.1</v>
      </c>
    </row>
    <row r="114" spans="2:4" ht="13.5" thickBot="1" x14ac:dyDescent="0.25">
      <c r="B114" s="58" t="s">
        <v>185</v>
      </c>
      <c r="C114" s="59" t="s">
        <v>140</v>
      </c>
      <c r="D114" s="60">
        <v>6930.7</v>
      </c>
    </row>
    <row r="115" spans="2:4" ht="13.5" thickBot="1" x14ac:dyDescent="0.25">
      <c r="B115" s="52"/>
      <c r="C115" s="57" t="s">
        <v>141</v>
      </c>
      <c r="D115" s="61">
        <f>SUM(D107:D114)</f>
        <v>7877.7999999999993</v>
      </c>
    </row>
    <row r="116" spans="2:4" ht="12.75" customHeight="1" thickBot="1" x14ac:dyDescent="0.25">
      <c r="B116" s="62"/>
      <c r="C116" s="53" t="s">
        <v>142</v>
      </c>
      <c r="D116" s="54">
        <f>D105+D115</f>
        <v>73591.8</v>
      </c>
    </row>
    <row r="117" spans="2:4" ht="4.5" customHeight="1" x14ac:dyDescent="0.2"/>
    <row r="118" spans="2:4" ht="6" customHeight="1" x14ac:dyDescent="0.2">
      <c r="C118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2024-06-20T11:43:40Z</cp:lastPrinted>
  <dcterms:created xsi:type="dcterms:W3CDTF">2019-02-14T11:37:44Z</dcterms:created>
  <dcterms:modified xsi:type="dcterms:W3CDTF">2024-06-20T11:43:42Z</dcterms:modified>
</cp:coreProperties>
</file>