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-105" yWindow="-105" windowWidth="23250" windowHeight="1245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</workbook>
</file>

<file path=xl/calcChain.xml><?xml version="1.0" encoding="utf-8"?>
<calcChain xmlns="http://schemas.openxmlformats.org/spreadsheetml/2006/main">
  <c r="D26" i="1" l="1"/>
  <c r="D25" i="1" l="1"/>
  <c r="D24" i="1" s="1"/>
  <c r="D22" i="1"/>
  <c r="D116" i="1" l="1"/>
  <c r="D12" i="1" l="1"/>
  <c r="D89" i="1" l="1"/>
  <c r="D103" i="1" l="1"/>
  <c r="D102" i="1" s="1"/>
  <c r="D96" i="1"/>
  <c r="D92" i="1"/>
  <c r="D86" i="1"/>
  <c r="D19" i="1"/>
  <c r="D16" i="1"/>
  <c r="D9" i="1"/>
  <c r="D85" i="1" l="1"/>
  <c r="D11" i="1"/>
  <c r="D8" i="1" s="1"/>
  <c r="D21" i="1"/>
  <c r="D107" i="1" l="1"/>
  <c r="D117" i="1" s="1"/>
</calcChain>
</file>

<file path=xl/sharedStrings.xml><?xml version="1.0" encoding="utf-8"?>
<sst xmlns="http://schemas.openxmlformats.org/spreadsheetml/2006/main" count="220" uniqueCount="219">
  <si>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</si>
  <si>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</si>
  <si>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</si>
  <si>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</si>
  <si>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</si>
  <si>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</si>
  <si>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</si>
  <si>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</si>
  <si>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</si>
  <si>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</si>
  <si>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</si>
  <si>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</si>
  <si>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</si>
  <si>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</si>
  <si>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</si>
  <si>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</si>
  <si>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</si>
  <si>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</si>
  <si>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</si>
  <si>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</si>
  <si>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</si>
  <si>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</si>
  <si>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</si>
  <si>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</si>
  <si>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</si>
  <si>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</si>
  <si>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</si>
  <si>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</si>
  <si>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</si>
  <si>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</si>
  <si>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</si>
  <si>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</si>
  <si>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</si>
  <si>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</si>
  <si>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</si>
  <si>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</si>
  <si>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</si>
  <si>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</si>
  <si>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</si>
  <si>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</si>
  <si>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</si>
  <si>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</si>
  <si>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</si>
  <si>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</si>
  <si>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</si>
  <si>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</si>
  <si>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</si>
  <si>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</si>
  <si>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</si>
  <si>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</si>
  <si>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</si>
  <si>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</si>
  <si>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</si>
  <si>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</si>
  <si>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</si>
  <si>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</si>
  <si>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</si>
  <si>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</si>
  <si>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</si>
  <si>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</si>
  <si>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</si>
  <si>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</si>
  <si>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</si>
  <si>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</si>
  <si>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</si>
  <si>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</si>
  <si>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</si>
  <si>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</si>
  <si>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</si>
  <si>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</si>
  <si>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</si>
  <si>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</si>
  <si>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</si>
  <si>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</si>
  <si>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</si>
  <si>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</si>
  <si>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</si>
  <si>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</si>
  <si>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</si>
  <si>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</si>
  <si>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</si>
  <si>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</si>
  <si>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</si>
  <si>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</si>
  <si>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</si>
  <si>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</si>
  <si>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</si>
  <si>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</si>
  <si>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</si>
  <si>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</si>
  <si>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</si>
  <si>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</si>
  <si>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</si>
  <si>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</si>
  <si>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</si>
  <si>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</si>
  <si>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</si>
  <si>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</si>
  <si>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</si>
  <si>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</si>
  <si>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</si>
  <si>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</si>
  <si>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</si>
  <si>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</si>
  <si>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</si>
  <si>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</si>
  <si>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</si>
  <si>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</si>
  <si>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</si>
  <si>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</si>
  <si>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</si>
  <si>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</si>
  <si>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</si>
  <si>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</si>
  <si>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</si>
  <si>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</si>
  <si>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</si>
  <si>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</si>
  <si>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</si>
  <si>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</si>
  <si>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</si>
  <si>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</si>
  <si>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</si>
  <si>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</si>
  <si>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</si>
  <si>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</si>
  <si>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</si>
  <si>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</si>
  <si>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</si>
  <si>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</si>
  <si>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</si>
  <si>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</si>
  <si>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</si>
  <si>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</si>
  <si>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</si>
  <si>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</si>
  <si>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</si>
  <si>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</si>
  <si>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</si>
  <si>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</si>
  <si>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</si>
  <si>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</si>
  <si>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</si>
  <si>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</si>
  <si>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</si>
  <si>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</si>
  <si>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</si>
  <si>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</si>
  <si>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</si>
  <si>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</si>
  <si>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</si>
  <si>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</si>
  <si>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</si>
  <si>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</si>
  <si>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</si>
  <si>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</si>
  <si>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</si>
  <si>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</si>
  <si>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</si>
  <si>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</si>
  <si>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</si>
  <si>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</si>
  <si>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</si>
  <si>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</si>
  <si>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</si>
  <si>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</si>
  <si>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</si>
  <si>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</si>
  <si>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</si>
  <si>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</si>
  <si>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</si>
  <si>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</si>
  <si>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</si>
  <si>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</si>
  <si>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</si>
  <si>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</si>
  <si>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</si>
  <si>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</si>
  <si>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</si>
  <si>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</si>
  <si>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</si>
  <si>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</si>
  <si>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</si>
  <si>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</si>
  <si>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</si>
  <si>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</si>
  <si>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</si>
  <si>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</si>
  <si>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</si>
  <si>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</si>
  <si>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</si>
  <si>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</si>
  <si>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</si>
  <si>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</si>
  <si>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</si>
  <si>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</si>
  <si>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</si>
  <si>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</si>
  <si>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</si>
  <si>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</si>
  <si>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</si>
  <si>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</si>
  <si>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</si>
  <si>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</si>
  <si>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</si>
  <si>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</si>
  <si>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</si>
  <si>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2.2.1.32.</t>
  </si>
  <si>
    <t>2.2.1.33.</t>
  </si>
  <si>
    <t>Valstybės lėšos namų ūkiuose susidariusioms asbesto atliekoms tvarkyti</t>
  </si>
  <si>
    <t>2.2.1.34.</t>
  </si>
  <si>
    <t>2.2.1.35.</t>
  </si>
  <si>
    <t>Pažangos priemonė „Mokinių įvairovei atvirų grupių, klasių sudarymo ir ugdymo organizavimo jose“</t>
  </si>
  <si>
    <t>Valstybės lėšos skirtos aplinkos apsaugos projektų įgyvendinimui</t>
  </si>
  <si>
    <t>2.2.1.36.</t>
  </si>
  <si>
    <t>Valstybės lėšos viešųjų pastatų modernizavimui</t>
  </si>
  <si>
    <r>
      <t xml:space="preserve">                                                                            PATVIRTINTA
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2023 m. gruodžio 20 d. sprendimu Nr. T-276</t>
    </r>
    <r>
      <rPr>
        <sz val="10"/>
        <rFont val="Times New Roman"/>
        <family val="1"/>
        <charset val="186"/>
      </rPr>
      <t xml:space="preserve">
                                                                            1 priedas</t>
    </r>
  </si>
  <si>
    <t>Valstybės lėšos sveikatos priežiūros įstaigoms</t>
  </si>
  <si>
    <t>Pažangos priemonės lėšos „Pirmiausia – mokytojas“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</si>
</sst>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9"/>
  <sheetViews>
    <sheetView tabSelected="1" topLeftCell="A53" workbookViewId="0">
      <selection activeCell="I79" sqref="I79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4"/>
    </row>
    <row r="2" spans="2:4" ht="51" customHeight="1" x14ac:dyDescent="0.2">
      <c r="C2" s="44" t="s">
        <v>216</v>
      </c>
    </row>
    <row r="3" spans="2:4" x14ac:dyDescent="0.2">
      <c r="C3" s="43"/>
    </row>
    <row r="4" spans="2:4" ht="32.25" customHeight="1" x14ac:dyDescent="0.2">
      <c r="B4" s="69" t="s">
        <v>174</v>
      </c>
      <c r="C4" s="69"/>
      <c r="D4" s="69"/>
    </row>
    <row r="5" spans="2:4" ht="3" customHeight="1" x14ac:dyDescent="0.25">
      <c r="C5" s="3"/>
    </row>
    <row r="6" spans="2:4" ht="18" customHeight="1" x14ac:dyDescent="0.2">
      <c r="D6" s="64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23067.100000000013</v>
      </c>
    </row>
    <row r="22" spans="2:4" x14ac:dyDescent="0.2">
      <c r="B22" s="17" t="s">
        <v>30</v>
      </c>
      <c r="C22" s="18" t="s">
        <v>31</v>
      </c>
      <c r="D22" s="26">
        <f>SUM(D23:D23)</f>
        <v>1003.3</v>
      </c>
    </row>
    <row r="23" spans="2:4" x14ac:dyDescent="0.2">
      <c r="B23" s="20" t="s">
        <v>32</v>
      </c>
      <c r="C23" s="21" t="s">
        <v>33</v>
      </c>
      <c r="D23" s="27">
        <v>1003.3</v>
      </c>
    </row>
    <row r="24" spans="2:4" x14ac:dyDescent="0.2">
      <c r="B24" s="17" t="s">
        <v>34</v>
      </c>
      <c r="C24" s="18" t="s">
        <v>35</v>
      </c>
      <c r="D24" s="23">
        <f>SUM(SUM(D25))</f>
        <v>22063.800000000014</v>
      </c>
    </row>
    <row r="25" spans="2:4" ht="14.25" customHeight="1" x14ac:dyDescent="0.2">
      <c r="B25" s="20" t="s">
        <v>36</v>
      </c>
      <c r="C25" s="21" t="s">
        <v>37</v>
      </c>
      <c r="D25" s="27">
        <f>D26+D50+D52+D82+D83+D53+D58+D59+D54+D60+D55+D61+D56+D64+D62+D63+D81+D69+D65+D66+D67+D51+D68+D57+D70+D72+D71+D73+D84+D74+D75+D80+D76+D77+D79+D78</f>
        <v>22063.800000000014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5245.4999999999991</v>
      </c>
    </row>
    <row r="27" spans="2:4" x14ac:dyDescent="0.2">
      <c r="B27" s="31" t="s">
        <v>40</v>
      </c>
      <c r="C27" s="21" t="s">
        <v>41</v>
      </c>
      <c r="D27" s="41">
        <v>2.7</v>
      </c>
    </row>
    <row r="28" spans="2:4" ht="12.75" customHeight="1" x14ac:dyDescent="0.2">
      <c r="B28" s="31" t="s">
        <v>42</v>
      </c>
      <c r="C28" s="21" t="s">
        <v>43</v>
      </c>
      <c r="D28" s="41">
        <v>29.5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84.9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40">
        <v>1190.0999999999999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558.70000000000005</v>
      </c>
    </row>
    <row r="41" spans="2:4" x14ac:dyDescent="0.2">
      <c r="B41" s="31" t="s">
        <v>68</v>
      </c>
      <c r="C41" s="21" t="s">
        <v>69</v>
      </c>
      <c r="D41" s="27">
        <v>1808.6</v>
      </c>
    </row>
    <row r="42" spans="2:4" x14ac:dyDescent="0.2">
      <c r="B42" s="31" t="s">
        <v>70</v>
      </c>
      <c r="C42" s="21" t="s">
        <v>71</v>
      </c>
      <c r="D42" s="27">
        <v>191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10600.7</v>
      </c>
    </row>
    <row r="51" spans="2:4" x14ac:dyDescent="0.2">
      <c r="B51" s="28" t="s">
        <v>86</v>
      </c>
      <c r="C51" s="29" t="s">
        <v>193</v>
      </c>
      <c r="D51" s="30">
        <v>301.8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74.2</v>
      </c>
    </row>
    <row r="57" spans="2:4" ht="12.75" customHeight="1" x14ac:dyDescent="0.2">
      <c r="B57" s="11" t="s">
        <v>150</v>
      </c>
      <c r="C57" s="29" t="s">
        <v>190</v>
      </c>
      <c r="D57" s="49">
        <v>82.2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70.900000000000006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58</v>
      </c>
    </row>
    <row r="62" spans="2:4" ht="12.75" customHeight="1" x14ac:dyDescent="0.2">
      <c r="B62" s="11" t="s">
        <v>163</v>
      </c>
      <c r="C62" s="10" t="s">
        <v>169</v>
      </c>
      <c r="D62" s="49">
        <v>96.4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1</v>
      </c>
    </row>
    <row r="67" spans="2:4" x14ac:dyDescent="0.2">
      <c r="B67" s="11" t="s">
        <v>185</v>
      </c>
      <c r="C67" s="67" t="s">
        <v>187</v>
      </c>
      <c r="D67" s="49">
        <v>69.2</v>
      </c>
    </row>
    <row r="68" spans="2:4" x14ac:dyDescent="0.2">
      <c r="B68" s="33" t="s">
        <v>186</v>
      </c>
      <c r="C68" s="67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199</v>
      </c>
      <c r="D70" s="63">
        <v>1096.5</v>
      </c>
    </row>
    <row r="71" spans="2:4" ht="24" x14ac:dyDescent="0.2">
      <c r="B71" s="11" t="s">
        <v>191</v>
      </c>
      <c r="C71" s="10" t="s">
        <v>199</v>
      </c>
      <c r="D71" s="63">
        <v>129.1</v>
      </c>
    </row>
    <row r="72" spans="2:4" ht="24" x14ac:dyDescent="0.2">
      <c r="B72" s="11" t="s">
        <v>194</v>
      </c>
      <c r="C72" s="10" t="s">
        <v>197</v>
      </c>
      <c r="D72" s="63">
        <v>43.8</v>
      </c>
    </row>
    <row r="73" spans="2:4" ht="24" x14ac:dyDescent="0.2">
      <c r="B73" s="11" t="s">
        <v>195</v>
      </c>
      <c r="C73" s="10" t="s">
        <v>201</v>
      </c>
      <c r="D73" s="63">
        <v>22.7</v>
      </c>
    </row>
    <row r="74" spans="2:4" ht="24" x14ac:dyDescent="0.2">
      <c r="B74" s="11" t="s">
        <v>196</v>
      </c>
      <c r="C74" s="68" t="s">
        <v>204</v>
      </c>
      <c r="D74" s="63">
        <v>11.2</v>
      </c>
    </row>
    <row r="75" spans="2:4" x14ac:dyDescent="0.2">
      <c r="B75" s="11" t="s">
        <v>198</v>
      </c>
      <c r="C75" s="68" t="s">
        <v>213</v>
      </c>
      <c r="D75" s="63">
        <v>50</v>
      </c>
    </row>
    <row r="76" spans="2:4" x14ac:dyDescent="0.2">
      <c r="B76" s="11" t="s">
        <v>200</v>
      </c>
      <c r="C76" s="68" t="s">
        <v>209</v>
      </c>
      <c r="D76" s="63">
        <v>50</v>
      </c>
    </row>
    <row r="77" spans="2:4" x14ac:dyDescent="0.2">
      <c r="B77" s="11" t="s">
        <v>202</v>
      </c>
      <c r="C77" s="68" t="s">
        <v>217</v>
      </c>
      <c r="D77" s="63">
        <v>29.4</v>
      </c>
    </row>
    <row r="78" spans="2:4" x14ac:dyDescent="0.2">
      <c r="B78" s="11" t="s">
        <v>205</v>
      </c>
      <c r="C78" s="68" t="s">
        <v>215</v>
      </c>
      <c r="D78" s="63">
        <v>33.700000000000003</v>
      </c>
    </row>
    <row r="79" spans="2:4" ht="24" x14ac:dyDescent="0.2">
      <c r="B79" s="33" t="s">
        <v>206</v>
      </c>
      <c r="C79" s="68" t="s">
        <v>212</v>
      </c>
      <c r="D79" s="63">
        <v>65.8</v>
      </c>
    </row>
    <row r="80" spans="2:4" x14ac:dyDescent="0.2">
      <c r="B80" s="33" t="s">
        <v>207</v>
      </c>
      <c r="C80" s="68" t="s">
        <v>218</v>
      </c>
      <c r="D80" s="63">
        <v>66.400000000000006</v>
      </c>
    </row>
    <row r="81" spans="2:4" x14ac:dyDescent="0.2">
      <c r="B81" s="33" t="s">
        <v>208</v>
      </c>
      <c r="C81" s="10" t="s">
        <v>172</v>
      </c>
      <c r="D81" s="63">
        <v>656</v>
      </c>
    </row>
    <row r="82" spans="2:4" ht="12.75" customHeight="1" x14ac:dyDescent="0.2">
      <c r="B82" s="33" t="s">
        <v>210</v>
      </c>
      <c r="C82" s="34" t="s">
        <v>146</v>
      </c>
      <c r="D82" s="30">
        <v>1313.9</v>
      </c>
    </row>
    <row r="83" spans="2:4" ht="12.75" customHeight="1" x14ac:dyDescent="0.2">
      <c r="B83" s="33" t="s">
        <v>211</v>
      </c>
      <c r="C83" s="34" t="s">
        <v>147</v>
      </c>
      <c r="D83" s="30">
        <v>1313.9</v>
      </c>
    </row>
    <row r="84" spans="2:4" ht="12.75" customHeight="1" x14ac:dyDescent="0.2">
      <c r="B84" s="33" t="s">
        <v>214</v>
      </c>
      <c r="C84" s="10" t="s">
        <v>203</v>
      </c>
      <c r="D84" s="30">
        <v>8.1999999999999993</v>
      </c>
    </row>
    <row r="85" spans="2:4" x14ac:dyDescent="0.2">
      <c r="B85" s="14" t="s">
        <v>91</v>
      </c>
      <c r="C85" s="15" t="s">
        <v>92</v>
      </c>
      <c r="D85" s="16">
        <f>D86+D92+D96+D100+D101</f>
        <v>2387.1</v>
      </c>
    </row>
    <row r="86" spans="2:4" ht="14.25" customHeight="1" x14ac:dyDescent="0.2">
      <c r="B86" s="35" t="s">
        <v>93</v>
      </c>
      <c r="C86" s="36" t="s">
        <v>94</v>
      </c>
      <c r="D86" s="19">
        <f>D87+D88+D89</f>
        <v>185</v>
      </c>
    </row>
    <row r="87" spans="2:4" ht="14.25" customHeight="1" x14ac:dyDescent="0.2">
      <c r="B87" s="37" t="s">
        <v>95</v>
      </c>
      <c r="C87" s="38" t="s">
        <v>96</v>
      </c>
      <c r="D87" s="27">
        <v>0</v>
      </c>
    </row>
    <row r="88" spans="2:4" x14ac:dyDescent="0.2">
      <c r="B88" s="37" t="s">
        <v>97</v>
      </c>
      <c r="C88" s="38" t="s">
        <v>98</v>
      </c>
      <c r="D88" s="27">
        <v>60</v>
      </c>
    </row>
    <row r="89" spans="2:4" x14ac:dyDescent="0.2">
      <c r="B89" s="37" t="s">
        <v>99</v>
      </c>
      <c r="C89" s="38" t="s">
        <v>100</v>
      </c>
      <c r="D89" s="27">
        <f>SUM(D90,D91)</f>
        <v>125</v>
      </c>
    </row>
    <row r="90" spans="2:4" ht="15" customHeight="1" x14ac:dyDescent="0.2">
      <c r="B90" s="37" t="s">
        <v>101</v>
      </c>
      <c r="C90" s="38" t="s">
        <v>102</v>
      </c>
      <c r="D90" s="27">
        <v>50</v>
      </c>
    </row>
    <row r="91" spans="2:4" ht="14.25" customHeight="1" x14ac:dyDescent="0.2">
      <c r="B91" s="37" t="s">
        <v>103</v>
      </c>
      <c r="C91" s="38" t="s">
        <v>104</v>
      </c>
      <c r="D91" s="27">
        <v>75</v>
      </c>
    </row>
    <row r="92" spans="2:4" x14ac:dyDescent="0.2">
      <c r="B92" s="35" t="s">
        <v>105</v>
      </c>
      <c r="C92" s="36" t="s">
        <v>106</v>
      </c>
      <c r="D92" s="23">
        <f>D93+D95+D94</f>
        <v>907.1</v>
      </c>
    </row>
    <row r="93" spans="2:4" ht="15.75" customHeight="1" x14ac:dyDescent="0.2">
      <c r="B93" s="20" t="s">
        <v>107</v>
      </c>
      <c r="C93" s="21" t="s">
        <v>108</v>
      </c>
      <c r="D93" s="27">
        <v>183.6</v>
      </c>
    </row>
    <row r="94" spans="2:4" ht="15.75" customHeight="1" x14ac:dyDescent="0.2">
      <c r="B94" s="20" t="s">
        <v>109</v>
      </c>
      <c r="C94" s="21" t="s">
        <v>110</v>
      </c>
      <c r="D94" s="27">
        <v>97.6</v>
      </c>
    </row>
    <row r="95" spans="2:4" ht="14.25" customHeight="1" x14ac:dyDescent="0.2">
      <c r="B95" s="20" t="s">
        <v>111</v>
      </c>
      <c r="C95" s="21" t="s">
        <v>112</v>
      </c>
      <c r="D95" s="27">
        <v>625.9</v>
      </c>
    </row>
    <row r="96" spans="2:4" ht="14.25" customHeight="1" x14ac:dyDescent="0.2">
      <c r="B96" s="17" t="s">
        <v>113</v>
      </c>
      <c r="C96" s="18" t="s">
        <v>114</v>
      </c>
      <c r="D96" s="23">
        <f>SUM(D97,D98)</f>
        <v>1291</v>
      </c>
    </row>
    <row r="97" spans="2:4" ht="14.25" customHeight="1" x14ac:dyDescent="0.2">
      <c r="B97" s="20" t="s">
        <v>115</v>
      </c>
      <c r="C97" s="21" t="s">
        <v>116</v>
      </c>
      <c r="D97" s="27">
        <v>59</v>
      </c>
    </row>
    <row r="98" spans="2:4" ht="14.25" customHeight="1" x14ac:dyDescent="0.2">
      <c r="B98" s="20" t="s">
        <v>117</v>
      </c>
      <c r="C98" s="21" t="s">
        <v>118</v>
      </c>
      <c r="D98" s="27">
        <v>1232</v>
      </c>
    </row>
    <row r="99" spans="2:4" ht="14.25" customHeight="1" x14ac:dyDescent="0.2">
      <c r="B99" s="20"/>
      <c r="C99" s="21" t="s">
        <v>119</v>
      </c>
      <c r="D99" s="27">
        <v>1217</v>
      </c>
    </row>
    <row r="100" spans="2:4" x14ac:dyDescent="0.2">
      <c r="B100" s="17" t="s">
        <v>120</v>
      </c>
      <c r="C100" s="18" t="s">
        <v>121</v>
      </c>
      <c r="D100" s="23">
        <v>3</v>
      </c>
    </row>
    <row r="101" spans="2:4" ht="15.75" customHeight="1" x14ac:dyDescent="0.2">
      <c r="B101" s="17" t="s">
        <v>122</v>
      </c>
      <c r="C101" s="18" t="s">
        <v>123</v>
      </c>
      <c r="D101" s="23">
        <v>1</v>
      </c>
    </row>
    <row r="102" spans="2:4" ht="15" customHeight="1" x14ac:dyDescent="0.2">
      <c r="B102" s="14" t="s">
        <v>124</v>
      </c>
      <c r="C102" s="15" t="s">
        <v>125</v>
      </c>
      <c r="D102" s="16">
        <f>D103</f>
        <v>29</v>
      </c>
    </row>
    <row r="103" spans="2:4" x14ac:dyDescent="0.2">
      <c r="B103" s="17" t="s">
        <v>126</v>
      </c>
      <c r="C103" s="18" t="s">
        <v>127</v>
      </c>
      <c r="D103" s="45">
        <f>D104+D105</f>
        <v>29</v>
      </c>
    </row>
    <row r="104" spans="2:4" x14ac:dyDescent="0.2">
      <c r="B104" s="20" t="s">
        <v>128</v>
      </c>
      <c r="C104" s="21" t="s">
        <v>129</v>
      </c>
      <c r="D104" s="46">
        <v>1</v>
      </c>
    </row>
    <row r="105" spans="2:4" x14ac:dyDescent="0.2">
      <c r="B105" s="39" t="s">
        <v>130</v>
      </c>
      <c r="C105" s="40" t="s">
        <v>131</v>
      </c>
      <c r="D105" s="46">
        <v>28</v>
      </c>
    </row>
    <row r="106" spans="2:4" ht="13.5" thickBot="1" x14ac:dyDescent="0.25">
      <c r="B106" s="50" t="s">
        <v>144</v>
      </c>
      <c r="C106" s="9" t="s">
        <v>145</v>
      </c>
      <c r="D106" s="51">
        <v>248.1</v>
      </c>
    </row>
    <row r="107" spans="2:4" ht="13.5" thickBot="1" x14ac:dyDescent="0.25">
      <c r="B107" s="52"/>
      <c r="C107" s="5" t="s">
        <v>132</v>
      </c>
      <c r="D107" s="47">
        <f>D8+D21+D85+D102+D106</f>
        <v>58205.30000000001</v>
      </c>
    </row>
    <row r="108" spans="2:4" ht="13.5" thickBot="1" x14ac:dyDescent="0.25">
      <c r="B108" s="52"/>
      <c r="C108" s="6" t="s">
        <v>133</v>
      </c>
      <c r="D108" s="47"/>
    </row>
    <row r="109" spans="2:4" x14ac:dyDescent="0.2">
      <c r="B109" s="53" t="s">
        <v>134</v>
      </c>
      <c r="C109" s="4" t="s">
        <v>135</v>
      </c>
      <c r="D109" s="66">
        <v>290.5</v>
      </c>
    </row>
    <row r="110" spans="2:4" x14ac:dyDescent="0.2">
      <c r="B110" s="54" t="s">
        <v>136</v>
      </c>
      <c r="C110" s="4" t="s">
        <v>137</v>
      </c>
      <c r="D110" s="65">
        <v>17.399999999999999</v>
      </c>
    </row>
    <row r="111" spans="2:4" x14ac:dyDescent="0.2">
      <c r="B111" s="54" t="s">
        <v>138</v>
      </c>
      <c r="C111" s="4" t="s">
        <v>139</v>
      </c>
      <c r="D111" s="61">
        <v>231.3</v>
      </c>
    </row>
    <row r="112" spans="2:4" x14ac:dyDescent="0.2">
      <c r="B112" s="55" t="s">
        <v>140</v>
      </c>
      <c r="C112" s="7" t="s">
        <v>162</v>
      </c>
      <c r="D112" s="62">
        <v>116</v>
      </c>
    </row>
    <row r="113" spans="2:4" x14ac:dyDescent="0.2">
      <c r="B113" s="55" t="s">
        <v>159</v>
      </c>
      <c r="C113" s="7" t="s">
        <v>176</v>
      </c>
      <c r="D113" s="62">
        <v>167.6</v>
      </c>
    </row>
    <row r="114" spans="2:4" x14ac:dyDescent="0.2">
      <c r="B114" s="55" t="s">
        <v>175</v>
      </c>
      <c r="C114" s="7" t="s">
        <v>178</v>
      </c>
      <c r="D114" s="62">
        <v>0.3</v>
      </c>
    </row>
    <row r="115" spans="2:4" ht="13.5" thickBot="1" x14ac:dyDescent="0.25">
      <c r="B115" s="55" t="s">
        <v>179</v>
      </c>
      <c r="C115" s="7" t="s">
        <v>141</v>
      </c>
      <c r="D115" s="56">
        <v>6537.2</v>
      </c>
    </row>
    <row r="116" spans="2:4" ht="13.5" thickBot="1" x14ac:dyDescent="0.25">
      <c r="B116" s="52"/>
      <c r="C116" s="6" t="s">
        <v>142</v>
      </c>
      <c r="D116" s="57">
        <f>SUM(D109:D115)</f>
        <v>7360.3</v>
      </c>
    </row>
    <row r="117" spans="2:4" ht="16.5" customHeight="1" x14ac:dyDescent="0.2">
      <c r="B117" s="58"/>
      <c r="C117" s="59" t="s">
        <v>143</v>
      </c>
      <c r="D117" s="60">
        <f>D107+D116</f>
        <v>65565.600000000006</v>
      </c>
    </row>
    <row r="119" spans="2:4" x14ac:dyDescent="0.2">
      <c r="C119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2023-11-22T13:03:06Z</cp:lastPrinted>
  <dcterms:created xsi:type="dcterms:W3CDTF">2019-02-14T11:37:44Z</dcterms:created>
  <dcterms:modified xsi:type="dcterms:W3CDTF">2023-12-20T07:02:22Z</dcterms:modified>
</cp:coreProperties>
</file>