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4-08\"/>
    </mc:Choice>
  </mc:AlternateContent>
  <bookViews>
    <workbookView xWindow="375" yWindow="345" windowWidth="28425" windowHeight="15255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5" i="1" l="1"/>
  <c r="D96" i="1"/>
  <c r="D16" i="1" l="1"/>
  <c r="D22" i="1" l="1"/>
  <c r="D78" i="1" l="1"/>
  <c r="D71" i="1" l="1"/>
  <c r="D68" i="1" s="1"/>
  <c r="D21" i="1" l="1"/>
  <c r="D9" i="1" l="1"/>
  <c r="D12" i="1"/>
  <c r="D19" i="1"/>
  <c r="D74" i="1"/>
  <c r="D85" i="1"/>
  <c r="D84" i="1" s="1"/>
  <c r="D11" i="1" l="1"/>
  <c r="D8" i="1" s="1"/>
  <c r="D67" i="1"/>
  <c r="D89" i="1" l="1"/>
  <c r="D97" i="1" s="1"/>
</calcChain>
</file>

<file path=xl/sharedStrings.xml><?xml version="1.0" encoding="utf-8"?>
<sst xmlns="http://schemas.openxmlformats.org/spreadsheetml/2006/main" count="180" uniqueCount="180">
  <si>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</si>
  <si>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</si>
  <si>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</si>
  <si>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</si>
  <si>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</si>
  <si>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</si>
  <si>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</si>
  <si>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</si>
  <si>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</si>
  <si>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</si>
  <si>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</si>
  <si>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</si>
  <si>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</si>
  <si>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</si>
  <si>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</si>
  <si>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</si>
  <si>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</si>
  <si>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</si>
  <si>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</si>
  <si>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</si>
  <si>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</si>
  <si>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</si>
  <si>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</si>
  <si>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</si>
  <si>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</si>
  <si>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</si>
  <si>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</si>
  <si>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</si>
  <si>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</si>
  <si>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</si>
  <si>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</si>
  <si>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</si>
  <si>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</si>
  <si>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</si>
  <si>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</si>
  <si>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</si>
  <si>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</si>
  <si>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</si>
  <si>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</si>
  <si>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</si>
  <si>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</si>
  <si>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</si>
  <si>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</si>
  <si>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</si>
  <si>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</si>
  <si>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</si>
  <si>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</si>
  <si>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</si>
  <si>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</si>
  <si>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</si>
  <si>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</si>
  <si>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</si>
  <si>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</si>
  <si>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</si>
  <si>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</si>
  <si>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</si>
  <si>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</si>
  <si>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</si>
  <si>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</si>
  <si>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</si>
  <si>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</si>
  <si>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</si>
  <si>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</si>
  <si>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</si>
  <si>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</si>
  <si>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</si>
  <si>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</si>
  <si>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</si>
  <si>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</si>
  <si>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</si>
  <si>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</si>
  <si>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</si>
  <si>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</si>
  <si>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</si>
  <si>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</si>
  <si>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</si>
  <si>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</si>
  <si>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</si>
  <si>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</si>
  <si>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</si>
  <si>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</si>
  <si>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</si>
  <si>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</si>
  <si>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</si>
  <si>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</si>
  <si>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</si>
  <si>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</si>
  <si>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</si>
  <si>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</si>
  <si>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</si>
  <si>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</si>
  <si>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</si>
  <si>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</si>
  <si>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</si>
  <si>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</si>
  <si>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</si>
  <si>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</si>
  <si>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</si>
  <si>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</si>
  <si>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</si>
  <si>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</si>
  <si>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</si>
  <si>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</si>
  <si>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</si>
  <si>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</si>
  <si>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</si>
  <si>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</si>
  <si>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</si>
  <si>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</si>
  <si>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</si>
  <si>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</si>
  <si>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</si>
  <si>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</si>
  <si>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</si>
  <si>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</si>
  <si>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</si>
  <si>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</si>
  <si>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</si>
  <si>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</si>
  <si>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</si>
  <si>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</si>
  <si>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</si>
  <si>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</si>
  <si>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</si>
  <si>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</si>
  <si>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</si>
  <si>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</si>
  <si>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</si>
  <si>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</si>
  <si>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</si>
  <si>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</si>
  <si>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</si>
  <si>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</si>
  <si>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</si>
  <si>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</si>
  <si>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</si>
  <si>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</si>
  <si>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</si>
  <si>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</si>
  <si>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</si>
  <si>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</si>
  <si>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</si>
  <si>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</si>
  <si>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</si>
  <si>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</si>
  <si>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</si>
  <si>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</si>
  <si>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</si>
  <si>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</si>
  <si>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</si>
  <si>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</si>
  <si>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</si>
  <si>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</si>
  <si>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</si>
  <si>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</si>
  <si>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</si>
  <si>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</si>
  <si>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</si>
  <si>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</si>
  <si>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</si>
  <si>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</si>
  <si>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</si>
  <si>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</si>
  <si>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</si>
  <si>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</si>
  <si>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</si>
  <si>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</si>
  <si>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</si>
  <si>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</si>
  <si>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</si>
  <si>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</si>
  <si>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</si>
  <si>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</si>
  <si>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</si>
  <si>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</si>
  <si>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</si>
  <si>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</si>
  <si>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</si>
  <si>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</si>
  <si>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 xml:space="preserve">                                                                          PATVIRTINTA
                                                                          Panevėžio rajono savivaldybės tarybos
                                                                          2021 m. balandžio 8 d. sprendimu Nr. T-76
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</si>
</sst>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9"/>
  <sheetViews>
    <sheetView tabSelected="1" workbookViewId="0">
      <selection activeCell="C2" sqref="C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179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21842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20851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20851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17405.400000000001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1838.5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1827.8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15566.9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D27+D52+D54+D65+D66+D55+D53+D59+D60+D61+D58+D62+D63+D56+D57+D64</f>
        <v>15566.9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4011.3000000000006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3.7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886.6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491.6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1067.4000000000001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x14ac:dyDescent="0.2">
      <c r="B59" s="24" t="s">
        <v>155</v>
      </c>
      <c r="C59" s="23" t="s">
        <v>169</v>
      </c>
      <c r="D59" s="49">
        <v>33</v>
      </c>
      <c r="E59" s="58"/>
      <c r="F59" s="5"/>
    </row>
    <row r="60" spans="2:6" x14ac:dyDescent="0.2">
      <c r="B60" s="24" t="s">
        <v>157</v>
      </c>
      <c r="C60" s="23" t="s">
        <v>163</v>
      </c>
      <c r="D60" s="49">
        <v>41.2</v>
      </c>
      <c r="E60" s="58"/>
      <c r="F60" s="5"/>
    </row>
    <row r="61" spans="2:6" x14ac:dyDescent="0.2">
      <c r="B61" s="24" t="s">
        <v>158</v>
      </c>
      <c r="C61" s="23" t="s">
        <v>164</v>
      </c>
      <c r="D61" s="49">
        <v>47.4</v>
      </c>
      <c r="E61" s="58"/>
      <c r="F61" s="5"/>
    </row>
    <row r="62" spans="2:6" ht="14.25" customHeight="1" x14ac:dyDescent="0.2">
      <c r="B62" s="24" t="s">
        <v>159</v>
      </c>
      <c r="C62" s="23" t="s">
        <v>171</v>
      </c>
      <c r="D62" s="49">
        <v>6.1</v>
      </c>
      <c r="E62" s="58"/>
      <c r="F62" s="5"/>
    </row>
    <row r="63" spans="2:6" ht="14.25" customHeight="1" x14ac:dyDescent="0.2">
      <c r="B63" s="24" t="s">
        <v>160</v>
      </c>
      <c r="C63" s="23" t="s">
        <v>170</v>
      </c>
      <c r="D63" s="49">
        <v>11.2</v>
      </c>
      <c r="E63" s="58"/>
      <c r="F63" s="5"/>
    </row>
    <row r="64" spans="2:6" ht="14.25" customHeight="1" x14ac:dyDescent="0.2">
      <c r="B64" s="24" t="s">
        <v>174</v>
      </c>
      <c r="C64" s="23" t="s">
        <v>178</v>
      </c>
      <c r="D64" s="49">
        <v>42.7</v>
      </c>
      <c r="E64" s="58"/>
      <c r="F64" s="5"/>
    </row>
    <row r="65" spans="2:6" ht="14.25" customHeight="1" x14ac:dyDescent="0.2">
      <c r="B65" s="48" t="s">
        <v>175</v>
      </c>
      <c r="C65" s="50" t="s">
        <v>151</v>
      </c>
      <c r="D65" s="44">
        <v>897.4</v>
      </c>
      <c r="E65" s="58"/>
      <c r="F65" s="5"/>
    </row>
    <row r="66" spans="2:6" ht="14.25" customHeight="1" x14ac:dyDescent="0.2">
      <c r="B66" s="48" t="s">
        <v>177</v>
      </c>
      <c r="C66" s="50" t="s">
        <v>152</v>
      </c>
      <c r="D66" s="44">
        <v>1242.3</v>
      </c>
      <c r="E66" s="5"/>
      <c r="F66" s="5"/>
    </row>
    <row r="67" spans="2:6" x14ac:dyDescent="0.2">
      <c r="B67" s="28" t="s">
        <v>95</v>
      </c>
      <c r="C67" s="29" t="s">
        <v>96</v>
      </c>
      <c r="D67" s="30">
        <f>D68+D74+D78+D82+D83</f>
        <v>1629</v>
      </c>
      <c r="E67" s="5"/>
      <c r="F67" s="5"/>
    </row>
    <row r="68" spans="2:6" ht="14.25" customHeight="1" x14ac:dyDescent="0.2">
      <c r="B68" s="51" t="s">
        <v>97</v>
      </c>
      <c r="C68" s="52" t="s">
        <v>98</v>
      </c>
      <c r="D68" s="33">
        <f>D69+D70+D71</f>
        <v>185</v>
      </c>
      <c r="E68" s="5"/>
      <c r="F68" s="5"/>
    </row>
    <row r="69" spans="2:6" ht="14.25" customHeight="1" x14ac:dyDescent="0.2">
      <c r="B69" s="53" t="s">
        <v>99</v>
      </c>
      <c r="C69" s="54" t="s">
        <v>100</v>
      </c>
      <c r="D69" s="41">
        <v>0</v>
      </c>
      <c r="E69" s="5"/>
      <c r="F69" s="5"/>
    </row>
    <row r="70" spans="2:6" x14ac:dyDescent="0.2">
      <c r="B70" s="53" t="s">
        <v>101</v>
      </c>
      <c r="C70" s="54" t="s">
        <v>102</v>
      </c>
      <c r="D70" s="41">
        <v>60</v>
      </c>
      <c r="E70" s="5"/>
      <c r="F70" s="5"/>
    </row>
    <row r="71" spans="2:6" x14ac:dyDescent="0.2">
      <c r="B71" s="53" t="s">
        <v>103</v>
      </c>
      <c r="C71" s="54" t="s">
        <v>104</v>
      </c>
      <c r="D71" s="41">
        <f>SUM(D72,D73)</f>
        <v>125</v>
      </c>
      <c r="E71" s="5"/>
      <c r="F71" s="5"/>
    </row>
    <row r="72" spans="2:6" ht="15" customHeight="1" x14ac:dyDescent="0.2">
      <c r="B72" s="53" t="s">
        <v>105</v>
      </c>
      <c r="C72" s="54" t="s">
        <v>106</v>
      </c>
      <c r="D72" s="41">
        <v>50</v>
      </c>
      <c r="E72" s="5"/>
      <c r="F72" s="5"/>
    </row>
    <row r="73" spans="2:6" ht="14.25" customHeight="1" x14ac:dyDescent="0.2">
      <c r="B73" s="53" t="s">
        <v>107</v>
      </c>
      <c r="C73" s="54" t="s">
        <v>108</v>
      </c>
      <c r="D73" s="41">
        <v>75</v>
      </c>
      <c r="E73" s="5"/>
      <c r="F73" s="5"/>
    </row>
    <row r="74" spans="2:6" x14ac:dyDescent="0.2">
      <c r="B74" s="51" t="s">
        <v>109</v>
      </c>
      <c r="C74" s="52" t="s">
        <v>110</v>
      </c>
      <c r="D74" s="37">
        <f>D75+D77+D76</f>
        <v>700</v>
      </c>
      <c r="E74" s="5"/>
      <c r="F74" s="5"/>
    </row>
    <row r="75" spans="2:6" ht="15.75" customHeight="1" x14ac:dyDescent="0.2">
      <c r="B75" s="34" t="s">
        <v>111</v>
      </c>
      <c r="C75" s="35" t="s">
        <v>112</v>
      </c>
      <c r="D75" s="41">
        <v>145.9</v>
      </c>
      <c r="E75" s="5"/>
      <c r="F75" s="5"/>
    </row>
    <row r="76" spans="2:6" ht="15.75" customHeight="1" x14ac:dyDescent="0.2">
      <c r="B76" s="34" t="s">
        <v>113</v>
      </c>
      <c r="C76" s="35" t="s">
        <v>114</v>
      </c>
      <c r="D76" s="41">
        <v>96.1</v>
      </c>
      <c r="E76" s="5"/>
      <c r="F76" s="5"/>
    </row>
    <row r="77" spans="2:6" ht="14.25" customHeight="1" x14ac:dyDescent="0.2">
      <c r="B77" s="34" t="s">
        <v>115</v>
      </c>
      <c r="C77" s="35" t="s">
        <v>116</v>
      </c>
      <c r="D77" s="41">
        <v>458</v>
      </c>
      <c r="E77" s="5"/>
      <c r="F77" s="5"/>
    </row>
    <row r="78" spans="2:6" ht="14.25" customHeight="1" x14ac:dyDescent="0.2">
      <c r="B78" s="31" t="s">
        <v>117</v>
      </c>
      <c r="C78" s="32" t="s">
        <v>118</v>
      </c>
      <c r="D78" s="37">
        <f>SUM(D79,D80)</f>
        <v>740</v>
      </c>
      <c r="E78" s="5"/>
      <c r="F78" s="5"/>
    </row>
    <row r="79" spans="2:6" ht="14.25" customHeight="1" x14ac:dyDescent="0.2">
      <c r="B79" s="34" t="s">
        <v>119</v>
      </c>
      <c r="C79" s="35" t="s">
        <v>120</v>
      </c>
      <c r="D79" s="41">
        <v>50</v>
      </c>
      <c r="E79" s="5"/>
      <c r="F79" s="5"/>
    </row>
    <row r="80" spans="2:6" ht="14.25" customHeight="1" x14ac:dyDescent="0.2">
      <c r="B80" s="34" t="s">
        <v>121</v>
      </c>
      <c r="C80" s="35" t="s">
        <v>122</v>
      </c>
      <c r="D80" s="41">
        <v>690</v>
      </c>
      <c r="E80" s="5"/>
      <c r="F80" s="5"/>
    </row>
    <row r="81" spans="2:6" ht="14.25" customHeight="1" x14ac:dyDescent="0.2">
      <c r="B81" s="34"/>
      <c r="C81" s="35" t="s">
        <v>123</v>
      </c>
      <c r="D81" s="41">
        <v>681</v>
      </c>
      <c r="E81" s="5"/>
      <c r="F81" s="5"/>
    </row>
    <row r="82" spans="2:6" x14ac:dyDescent="0.2">
      <c r="B82" s="31" t="s">
        <v>124</v>
      </c>
      <c r="C82" s="32" t="s">
        <v>125</v>
      </c>
      <c r="D82" s="37">
        <v>3</v>
      </c>
      <c r="E82" s="5"/>
      <c r="F82" s="5"/>
    </row>
    <row r="83" spans="2:6" ht="15.75" customHeight="1" x14ac:dyDescent="0.2">
      <c r="B83" s="31" t="s">
        <v>126</v>
      </c>
      <c r="C83" s="32" t="s">
        <v>127</v>
      </c>
      <c r="D83" s="37">
        <v>1</v>
      </c>
      <c r="E83" s="5"/>
      <c r="F83" s="5"/>
    </row>
    <row r="84" spans="2:6" ht="15" customHeight="1" x14ac:dyDescent="0.2">
      <c r="B84" s="28" t="s">
        <v>128</v>
      </c>
      <c r="C84" s="29" t="s">
        <v>129</v>
      </c>
      <c r="D84" s="30">
        <f>D85</f>
        <v>24</v>
      </c>
      <c r="E84" s="5"/>
      <c r="F84" s="5"/>
    </row>
    <row r="85" spans="2:6" x14ac:dyDescent="0.2">
      <c r="B85" s="31" t="s">
        <v>130</v>
      </c>
      <c r="C85" s="32" t="s">
        <v>131</v>
      </c>
      <c r="D85" s="60">
        <f>D86+D87</f>
        <v>24</v>
      </c>
      <c r="E85" s="5"/>
      <c r="F85" s="5"/>
    </row>
    <row r="86" spans="2:6" x14ac:dyDescent="0.2">
      <c r="B86" s="34" t="s">
        <v>132</v>
      </c>
      <c r="C86" s="35" t="s">
        <v>133</v>
      </c>
      <c r="D86" s="61">
        <v>1</v>
      </c>
      <c r="E86" s="5"/>
      <c r="F86" s="5"/>
    </row>
    <row r="87" spans="2:6" x14ac:dyDescent="0.2">
      <c r="B87" s="55" t="s">
        <v>134</v>
      </c>
      <c r="C87" s="56" t="s">
        <v>135</v>
      </c>
      <c r="D87" s="61">
        <v>23</v>
      </c>
    </row>
    <row r="88" spans="2:6" ht="13.5" thickBot="1" x14ac:dyDescent="0.25">
      <c r="B88" s="25" t="s">
        <v>148</v>
      </c>
      <c r="C88" s="19" t="s">
        <v>149</v>
      </c>
      <c r="D88" s="59">
        <v>112.2</v>
      </c>
    </row>
    <row r="89" spans="2:6" ht="13.5" thickBot="1" x14ac:dyDescent="0.25">
      <c r="B89" s="9"/>
      <c r="C89" s="10" t="s">
        <v>136</v>
      </c>
      <c r="D89" s="11">
        <f>D8+D21+D67+D84+D88</f>
        <v>41012.6</v>
      </c>
    </row>
    <row r="90" spans="2:6" ht="13.5" thickBot="1" x14ac:dyDescent="0.25">
      <c r="B90" s="9"/>
      <c r="C90" s="12" t="s">
        <v>137</v>
      </c>
      <c r="D90" s="11"/>
    </row>
    <row r="91" spans="2:6" x14ac:dyDescent="0.2">
      <c r="B91" s="13" t="s">
        <v>138</v>
      </c>
      <c r="C91" s="8" t="s">
        <v>139</v>
      </c>
      <c r="D91" s="21">
        <v>103.9</v>
      </c>
    </row>
    <row r="92" spans="2:6" x14ac:dyDescent="0.2">
      <c r="B92" s="7" t="s">
        <v>140</v>
      </c>
      <c r="C92" s="8" t="s">
        <v>141</v>
      </c>
      <c r="D92" s="20">
        <v>13.2</v>
      </c>
    </row>
    <row r="93" spans="2:6" x14ac:dyDescent="0.2">
      <c r="B93" s="7" t="s">
        <v>142</v>
      </c>
      <c r="C93" s="8" t="s">
        <v>143</v>
      </c>
      <c r="D93" s="20">
        <v>236.7</v>
      </c>
    </row>
    <row r="94" spans="2:6" x14ac:dyDescent="0.2">
      <c r="B94" s="14" t="s">
        <v>144</v>
      </c>
      <c r="C94" s="15" t="s">
        <v>172</v>
      </c>
      <c r="D94" s="57">
        <v>102.6</v>
      </c>
    </row>
    <row r="95" spans="2:6" ht="13.5" thickBot="1" x14ac:dyDescent="0.25">
      <c r="B95" s="14" t="s">
        <v>166</v>
      </c>
      <c r="C95" s="15" t="s">
        <v>145</v>
      </c>
      <c r="D95" s="22">
        <v>2110.1999999999998</v>
      </c>
    </row>
    <row r="96" spans="2:6" ht="13.5" thickBot="1" x14ac:dyDescent="0.25">
      <c r="B96" s="9"/>
      <c r="C96" s="12" t="s">
        <v>146</v>
      </c>
      <c r="D96" s="16">
        <f>SUM(D91:D95)</f>
        <v>2566.6</v>
      </c>
    </row>
    <row r="97" spans="2:4" ht="16.5" customHeight="1" thickBot="1" x14ac:dyDescent="0.25">
      <c r="B97" s="17"/>
      <c r="C97" s="10" t="s">
        <v>147</v>
      </c>
      <c r="D97" s="11">
        <f>D89+D96</f>
        <v>43579.199999999997</v>
      </c>
    </row>
    <row r="99" spans="2:4" x14ac:dyDescent="0.2">
      <c r="C99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2021-04-07T12:28:21Z</cp:lastPrinted>
  <dcterms:created xsi:type="dcterms:W3CDTF">2019-02-14T11:37:44Z</dcterms:created>
  <dcterms:modified xsi:type="dcterms:W3CDTF">2021-04-07T12:28:22Z</dcterms:modified>
</cp:coreProperties>
</file>