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9-24\"/>
    </mc:Choice>
  </mc:AlternateContent>
  <bookViews>
    <workbookView xWindow="0" yWindow="0" windowWidth="28800" windowHeight="124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I45" i="1" l="1"/>
  <c r="I17" i="1" l="1"/>
  <c r="H44" i="1" l="1"/>
  <c r="G44" i="1"/>
  <c r="F44" i="1"/>
  <c r="E44" i="1"/>
  <c r="D44" i="1"/>
  <c r="C44" i="1"/>
  <c r="I43" i="1"/>
  <c r="I42" i="1"/>
  <c r="I41" i="1"/>
  <c r="I40" i="1"/>
  <c r="H39" i="1"/>
  <c r="G39" i="1"/>
  <c r="F39" i="1"/>
  <c r="E39" i="1"/>
  <c r="D39" i="1"/>
  <c r="C39" i="1"/>
  <c r="I38" i="1"/>
  <c r="I37" i="1"/>
  <c r="I36" i="1"/>
  <c r="I35" i="1"/>
  <c r="H34" i="1"/>
  <c r="G34" i="1"/>
  <c r="F34" i="1"/>
  <c r="E34" i="1"/>
  <c r="D34" i="1"/>
  <c r="C34" i="1"/>
  <c r="I33" i="1"/>
  <c r="I32" i="1"/>
  <c r="I34" i="1" s="1"/>
  <c r="H31" i="1"/>
  <c r="H45" i="1" s="1"/>
  <c r="G31" i="1"/>
  <c r="F31" i="1"/>
  <c r="E31" i="1"/>
  <c r="D31" i="1"/>
  <c r="C31" i="1"/>
  <c r="I30" i="1"/>
  <c r="I29" i="1"/>
  <c r="I28" i="1"/>
  <c r="I27" i="1"/>
  <c r="I26" i="1"/>
  <c r="I25" i="1"/>
  <c r="I24" i="1"/>
  <c r="I23" i="1"/>
  <c r="H22" i="1"/>
  <c r="G22" i="1"/>
  <c r="F22" i="1"/>
  <c r="E22" i="1"/>
  <c r="D22" i="1"/>
  <c r="C22" i="1"/>
  <c r="I21" i="1"/>
  <c r="I20" i="1"/>
  <c r="I22" i="1" s="1"/>
  <c r="H19" i="1"/>
  <c r="G19" i="1"/>
  <c r="F19" i="1"/>
  <c r="E19" i="1"/>
  <c r="D19" i="1"/>
  <c r="C19" i="1"/>
  <c r="I18" i="1"/>
  <c r="I16" i="1"/>
  <c r="I15" i="1"/>
  <c r="H14" i="1"/>
  <c r="G14" i="1"/>
  <c r="F14" i="1"/>
  <c r="E14" i="1"/>
  <c r="D14" i="1"/>
  <c r="C14" i="1"/>
  <c r="I13" i="1"/>
  <c r="I12" i="1"/>
  <c r="I11" i="1"/>
  <c r="I14" i="1" s="1"/>
  <c r="H10" i="1"/>
  <c r="G10" i="1"/>
  <c r="F10" i="1"/>
  <c r="E10" i="1"/>
  <c r="D10" i="1"/>
  <c r="C10" i="1"/>
  <c r="I9" i="1"/>
  <c r="I10" i="1" s="1"/>
  <c r="I44" i="1" l="1"/>
  <c r="I19" i="1"/>
  <c r="E45" i="1"/>
  <c r="I39" i="1"/>
  <c r="D45" i="1"/>
  <c r="F45" i="1"/>
  <c r="G45" i="1"/>
  <c r="I31" i="1"/>
  <c r="C45" i="1"/>
</calcChain>
</file>

<file path=xl/sharedStrings.xml><?xml version="1.0" encoding="utf-8"?>
<sst xmlns="http://schemas.openxmlformats.org/spreadsheetml/2006/main" count="63" uniqueCount="63">
  <si>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</si>
  <si>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</si>
  <si>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</si>
  <si>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</si>
  <si>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</si>
  <si>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</si>
  <si>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</si>
  <si>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</si>
  <si>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</si>
  <si>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</si>
  <si>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</si>
  <si>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</si>
  <si>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</si>
  <si>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</si>
  <si>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</si>
  <si>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</si>
  <si>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</si>
  <si>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</si>
  <si>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</si>
  <si>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</si>
  <si>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</si>
  <si>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</si>
  <si>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</si>
  <si>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</si>
  <si>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</si>
  <si>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</si>
  <si>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</si>
  <si>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</si>
  <si>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</si>
  <si>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</si>
  <si>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</si>
  <si>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</si>
  <si>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</si>
  <si>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</si>
  <si>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</si>
  <si>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</si>
  <si>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</si>
  <si>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</si>
  <si>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</si>
  <si>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</si>
  <si>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</si>
  <si>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</si>
  <si>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</si>
  <si>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</si>
  <si>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</si>
  <si>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</si>
  <si>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</si>
  <si>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</si>
  <si>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</si>
  <si>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</si>
  <si>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</si>
  <si>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</si>
  <si>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</si>
  <si>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</si>
  <si>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</si>
  <si>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</si>
  <si>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</si>
  <si>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Iš jų: 2019 m. likutis</t>
  </si>
  <si>
    <t>2020 m. lėšos</t>
  </si>
  <si>
    <t>_________________________</t>
  </si>
  <si>
    <t>Amatininkystė-turizmo produktas be sienų</t>
  </si>
  <si>
    <t>4VBP</t>
  </si>
  <si>
    <t>2020 m. rugsėjo 24 d. sprendimu Nr.  T-206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</si>
</sst>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1" fillId="0" borderId="0" xfId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130" zoomScaleNormal="130" workbookViewId="0">
      <selection activeCell="F4" sqref="F4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62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9" t="s">
        <v>44</v>
      </c>
      <c r="B6" s="29"/>
      <c r="C6" s="29"/>
      <c r="D6" s="29"/>
      <c r="E6" s="29"/>
      <c r="F6" s="29"/>
      <c r="G6" s="29"/>
      <c r="H6" s="29"/>
      <c r="I6" s="29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61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107.7</v>
      </c>
      <c r="D9" s="8"/>
      <c r="E9" s="8"/>
      <c r="F9" s="9">
        <v>51.3</v>
      </c>
      <c r="G9" s="8"/>
      <c r="H9" s="8"/>
      <c r="I9" s="9">
        <f>SUM(C9:H9)</f>
        <v>159</v>
      </c>
    </row>
    <row r="10" spans="1:9" x14ac:dyDescent="0.25">
      <c r="A10" s="26" t="s">
        <v>14</v>
      </c>
      <c r="B10" s="26"/>
      <c r="C10" s="10">
        <f>SUM(C9)</f>
        <v>107.7</v>
      </c>
      <c r="D10" s="10">
        <f t="shared" ref="D10:I10" si="0">SUM(D9)</f>
        <v>0</v>
      </c>
      <c r="E10" s="10">
        <f t="shared" si="0"/>
        <v>0</v>
      </c>
      <c r="F10" s="11">
        <f t="shared" si="0"/>
        <v>51.3</v>
      </c>
      <c r="G10" s="10">
        <f t="shared" si="0"/>
        <v>0</v>
      </c>
      <c r="H10" s="10">
        <f t="shared" si="0"/>
        <v>0</v>
      </c>
      <c r="I10" s="11">
        <f t="shared" si="0"/>
        <v>159</v>
      </c>
    </row>
    <row r="11" spans="1:9" x14ac:dyDescent="0.25">
      <c r="A11" s="25" t="s">
        <v>15</v>
      </c>
      <c r="B11" s="8" t="s">
        <v>50</v>
      </c>
      <c r="C11" s="8">
        <v>64.900000000000006</v>
      </c>
      <c r="D11" s="8"/>
      <c r="E11" s="8"/>
      <c r="F11" s="8">
        <v>11.5</v>
      </c>
      <c r="G11" s="8"/>
      <c r="H11" s="8"/>
      <c r="I11" s="9">
        <f t="shared" ref="I11:I13" si="1">SUM(C11:H11)</f>
        <v>76.400000000000006</v>
      </c>
    </row>
    <row r="12" spans="1:9" x14ac:dyDescent="0.25">
      <c r="A12" s="25"/>
      <c r="B12" s="8" t="s">
        <v>16</v>
      </c>
      <c r="C12" s="9">
        <v>234</v>
      </c>
      <c r="D12" s="8">
        <v>19.5</v>
      </c>
      <c r="E12" s="9">
        <v>20.7</v>
      </c>
      <c r="F12" s="9">
        <v>83.5</v>
      </c>
      <c r="G12" s="8"/>
      <c r="H12" s="8"/>
      <c r="I12" s="9">
        <f t="shared" si="1"/>
        <v>357.7</v>
      </c>
    </row>
    <row r="13" spans="1:9" x14ac:dyDescent="0.25">
      <c r="A13" s="25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6" t="s">
        <v>17</v>
      </c>
      <c r="B14" s="26"/>
      <c r="C14" s="11">
        <f t="shared" ref="C14:I14" si="2">SUM(C11:C13)</f>
        <v>394.59999999999997</v>
      </c>
      <c r="D14" s="10">
        <f t="shared" si="2"/>
        <v>19.5</v>
      </c>
      <c r="E14" s="10">
        <f t="shared" si="2"/>
        <v>20.7</v>
      </c>
      <c r="F14" s="11">
        <f t="shared" si="2"/>
        <v>97.1</v>
      </c>
      <c r="G14" s="10">
        <f t="shared" si="2"/>
        <v>0</v>
      </c>
      <c r="H14" s="10">
        <f t="shared" si="2"/>
        <v>0</v>
      </c>
      <c r="I14" s="11">
        <f t="shared" si="2"/>
        <v>531.9</v>
      </c>
    </row>
    <row r="15" spans="1:9" x14ac:dyDescent="0.25">
      <c r="A15" s="25" t="s">
        <v>55</v>
      </c>
      <c r="B15" s="8" t="s">
        <v>18</v>
      </c>
      <c r="C15" s="9">
        <v>775.8</v>
      </c>
      <c r="D15" s="9">
        <v>83.5</v>
      </c>
      <c r="E15" s="9">
        <v>59</v>
      </c>
      <c r="F15" s="9">
        <v>46.4</v>
      </c>
      <c r="G15" s="9"/>
      <c r="H15" s="9"/>
      <c r="I15" s="9">
        <f t="shared" ref="I15:I18" si="3">SUM(C15:H15)</f>
        <v>964.69999999999993</v>
      </c>
    </row>
    <row r="16" spans="1:9" x14ac:dyDescent="0.25">
      <c r="A16" s="25"/>
      <c r="B16" s="8" t="s">
        <v>46</v>
      </c>
      <c r="C16" s="9">
        <v>144.5</v>
      </c>
      <c r="D16" s="9"/>
      <c r="E16" s="9">
        <v>25.5</v>
      </c>
      <c r="F16" s="9"/>
      <c r="G16" s="9"/>
      <c r="H16" s="9"/>
      <c r="I16" s="9">
        <f t="shared" si="3"/>
        <v>170</v>
      </c>
    </row>
    <row r="17" spans="1:9" x14ac:dyDescent="0.25">
      <c r="A17" s="25"/>
      <c r="B17" s="8" t="s">
        <v>60</v>
      </c>
      <c r="C17" s="9"/>
      <c r="D17" s="9"/>
      <c r="E17" s="9"/>
      <c r="F17" s="9">
        <v>6.5</v>
      </c>
      <c r="G17" s="9"/>
      <c r="H17" s="9"/>
      <c r="I17" s="9">
        <f t="shared" si="3"/>
        <v>6.5</v>
      </c>
    </row>
    <row r="18" spans="1:9" x14ac:dyDescent="0.25">
      <c r="A18" s="25"/>
      <c r="B18" s="13" t="s">
        <v>19</v>
      </c>
      <c r="C18" s="8"/>
      <c r="D18" s="8"/>
      <c r="E18" s="8"/>
      <c r="F18" s="9">
        <v>45</v>
      </c>
      <c r="G18" s="8"/>
      <c r="H18" s="9">
        <v>175</v>
      </c>
      <c r="I18" s="9">
        <f t="shared" si="3"/>
        <v>220</v>
      </c>
    </row>
    <row r="19" spans="1:9" x14ac:dyDescent="0.25">
      <c r="A19" s="26" t="s">
        <v>20</v>
      </c>
      <c r="B19" s="26"/>
      <c r="C19" s="10">
        <f t="shared" ref="C19:I19" si="4">SUM(C15:C18)</f>
        <v>920.3</v>
      </c>
      <c r="D19" s="10">
        <f t="shared" si="4"/>
        <v>83.5</v>
      </c>
      <c r="E19" s="10">
        <f t="shared" si="4"/>
        <v>84.5</v>
      </c>
      <c r="F19" s="11">
        <f t="shared" si="4"/>
        <v>97.9</v>
      </c>
      <c r="G19" s="10">
        <f t="shared" si="4"/>
        <v>0</v>
      </c>
      <c r="H19" s="11">
        <f t="shared" si="4"/>
        <v>175</v>
      </c>
      <c r="I19" s="11">
        <f t="shared" si="4"/>
        <v>1361.1999999999998</v>
      </c>
    </row>
    <row r="20" spans="1:9" x14ac:dyDescent="0.25">
      <c r="A20" s="25" t="s">
        <v>21</v>
      </c>
      <c r="B20" s="8" t="s">
        <v>22</v>
      </c>
      <c r="C20" s="8">
        <v>217.5</v>
      </c>
      <c r="D20" s="8">
        <v>38.4</v>
      </c>
      <c r="E20" s="8"/>
      <c r="F20" s="8"/>
      <c r="G20" s="8"/>
      <c r="H20" s="8"/>
      <c r="I20" s="9">
        <f t="shared" ref="I20:I21" si="5">SUM(C20:H20)</f>
        <v>255.9</v>
      </c>
    </row>
    <row r="21" spans="1:9" x14ac:dyDescent="0.25">
      <c r="A21" s="25"/>
      <c r="B21" s="8" t="s">
        <v>23</v>
      </c>
      <c r="C21" s="8"/>
      <c r="D21" s="8"/>
      <c r="E21" s="8"/>
      <c r="F21" s="9">
        <v>20</v>
      </c>
      <c r="G21" s="8"/>
      <c r="H21" s="8"/>
      <c r="I21" s="9">
        <f t="shared" si="5"/>
        <v>20</v>
      </c>
    </row>
    <row r="22" spans="1:9" x14ac:dyDescent="0.25">
      <c r="A22" s="26" t="s">
        <v>24</v>
      </c>
      <c r="B22" s="26"/>
      <c r="C22" s="10">
        <f t="shared" ref="C22:I22" si="6">SUM(C20:C21)</f>
        <v>217.5</v>
      </c>
      <c r="D22" s="10">
        <f t="shared" si="6"/>
        <v>38.4</v>
      </c>
      <c r="E22" s="20">
        <f t="shared" si="6"/>
        <v>0</v>
      </c>
      <c r="F22" s="11">
        <f t="shared" si="6"/>
        <v>20</v>
      </c>
      <c r="G22" s="10">
        <f t="shared" si="6"/>
        <v>0</v>
      </c>
      <c r="H22" s="10">
        <f t="shared" si="6"/>
        <v>0</v>
      </c>
      <c r="I22" s="10">
        <f t="shared" si="6"/>
        <v>275.89999999999998</v>
      </c>
    </row>
    <row r="23" spans="1:9" x14ac:dyDescent="0.25">
      <c r="A23" s="25" t="s">
        <v>25</v>
      </c>
      <c r="B23" s="8" t="s">
        <v>26</v>
      </c>
      <c r="C23" s="9">
        <v>407.6</v>
      </c>
      <c r="D23" s="9">
        <v>133.1</v>
      </c>
      <c r="E23" s="8"/>
      <c r="F23" s="9"/>
      <c r="G23" s="9">
        <v>40</v>
      </c>
      <c r="H23" s="9">
        <v>322</v>
      </c>
      <c r="I23" s="9">
        <f t="shared" ref="I23:I30" si="7">SUM(C23:H23)</f>
        <v>902.7</v>
      </c>
    </row>
    <row r="24" spans="1:9" x14ac:dyDescent="0.25">
      <c r="A24" s="25"/>
      <c r="B24" s="8" t="s">
        <v>27</v>
      </c>
      <c r="C24" s="9">
        <v>45</v>
      </c>
      <c r="D24" s="8"/>
      <c r="E24" s="8"/>
      <c r="F24" s="9">
        <v>3</v>
      </c>
      <c r="G24" s="8"/>
      <c r="H24" s="8"/>
      <c r="I24" s="9">
        <f t="shared" si="7"/>
        <v>48</v>
      </c>
    </row>
    <row r="25" spans="1:9" x14ac:dyDescent="0.25">
      <c r="A25" s="25"/>
      <c r="B25" s="8" t="s">
        <v>28</v>
      </c>
      <c r="C25" s="9">
        <v>138</v>
      </c>
      <c r="D25" s="8"/>
      <c r="E25" s="8"/>
      <c r="F25" s="8"/>
      <c r="G25" s="8"/>
      <c r="H25" s="8"/>
      <c r="I25" s="9">
        <f t="shared" si="7"/>
        <v>138</v>
      </c>
    </row>
    <row r="26" spans="1:9" x14ac:dyDescent="0.25">
      <c r="A26" s="25"/>
      <c r="B26" s="8" t="s">
        <v>52</v>
      </c>
      <c r="C26" s="9">
        <v>111.7</v>
      </c>
      <c r="D26" s="8"/>
      <c r="E26" s="8"/>
      <c r="F26" s="8">
        <v>25.3</v>
      </c>
      <c r="G26" s="9">
        <v>25.3</v>
      </c>
      <c r="H26" s="8"/>
      <c r="I26" s="9">
        <f t="shared" si="7"/>
        <v>162.30000000000001</v>
      </c>
    </row>
    <row r="27" spans="1:9" x14ac:dyDescent="0.25">
      <c r="A27" s="25"/>
      <c r="B27" s="8" t="s">
        <v>53</v>
      </c>
      <c r="C27" s="9">
        <v>260.8</v>
      </c>
      <c r="D27" s="8"/>
      <c r="E27" s="8"/>
      <c r="F27" s="9">
        <v>80</v>
      </c>
      <c r="G27" s="9">
        <v>35</v>
      </c>
      <c r="H27" s="8"/>
      <c r="I27" s="9">
        <f t="shared" si="7"/>
        <v>375.8</v>
      </c>
    </row>
    <row r="28" spans="1:9" x14ac:dyDescent="0.25">
      <c r="A28" s="25"/>
      <c r="B28" s="8" t="s">
        <v>29</v>
      </c>
      <c r="C28" s="9">
        <v>52.9</v>
      </c>
      <c r="D28" s="8"/>
      <c r="E28" s="8"/>
      <c r="F28" s="8"/>
      <c r="G28" s="19"/>
      <c r="H28" s="8"/>
      <c r="I28" s="9">
        <f t="shared" si="7"/>
        <v>52.9</v>
      </c>
    </row>
    <row r="29" spans="1:9" x14ac:dyDescent="0.25">
      <c r="A29" s="25"/>
      <c r="B29" s="8" t="s">
        <v>47</v>
      </c>
      <c r="C29" s="9">
        <v>2</v>
      </c>
      <c r="D29" s="8"/>
      <c r="E29" s="8"/>
      <c r="F29" s="8"/>
      <c r="G29" s="9"/>
      <c r="H29" s="8"/>
      <c r="I29" s="9">
        <f t="shared" si="7"/>
        <v>2</v>
      </c>
    </row>
    <row r="30" spans="1:9" x14ac:dyDescent="0.25">
      <c r="A30" s="25"/>
      <c r="B30" s="8" t="s">
        <v>30</v>
      </c>
      <c r="C30" s="8">
        <v>118.9</v>
      </c>
      <c r="D30" s="8"/>
      <c r="E30" s="8"/>
      <c r="F30" s="8"/>
      <c r="G30" s="8"/>
      <c r="H30" s="8"/>
      <c r="I30" s="9">
        <f t="shared" si="7"/>
        <v>118.9</v>
      </c>
    </row>
    <row r="31" spans="1:9" x14ac:dyDescent="0.25">
      <c r="A31" s="26" t="s">
        <v>31</v>
      </c>
      <c r="B31" s="26"/>
      <c r="C31" s="10">
        <f>SUM(C23:C30)</f>
        <v>1136.9000000000001</v>
      </c>
      <c r="D31" s="11">
        <f t="shared" ref="D31:I31" si="8">SUM(D23:D30)</f>
        <v>133.1</v>
      </c>
      <c r="E31" s="10">
        <f t="shared" si="8"/>
        <v>0</v>
      </c>
      <c r="F31" s="11">
        <f t="shared" si="8"/>
        <v>108.3</v>
      </c>
      <c r="G31" s="11">
        <f t="shared" si="8"/>
        <v>100.3</v>
      </c>
      <c r="H31" s="11">
        <f t="shared" si="8"/>
        <v>322</v>
      </c>
      <c r="I31" s="10">
        <f t="shared" si="8"/>
        <v>1800.6000000000001</v>
      </c>
    </row>
    <row r="32" spans="1:9" x14ac:dyDescent="0.25">
      <c r="A32" s="25" t="s">
        <v>56</v>
      </c>
      <c r="B32" s="8" t="s">
        <v>32</v>
      </c>
      <c r="C32" s="8">
        <v>31.8</v>
      </c>
      <c r="D32" s="8"/>
      <c r="E32" s="8">
        <v>3.3</v>
      </c>
      <c r="F32" s="8"/>
      <c r="G32" s="8">
        <v>3.2</v>
      </c>
      <c r="H32" s="8"/>
      <c r="I32" s="9">
        <f>SUM(C32:H32)</f>
        <v>38.300000000000004</v>
      </c>
    </row>
    <row r="33" spans="1:9" ht="24" customHeight="1" x14ac:dyDescent="0.25">
      <c r="A33" s="25"/>
      <c r="B33" s="12" t="s">
        <v>49</v>
      </c>
      <c r="C33" s="8">
        <v>2.9</v>
      </c>
      <c r="D33" s="8"/>
      <c r="E33" s="8">
        <v>0.2</v>
      </c>
      <c r="F33" s="8">
        <v>0.5</v>
      </c>
      <c r="G33" s="8"/>
      <c r="H33" s="8"/>
      <c r="I33" s="9">
        <f>SUM(C33:H33)</f>
        <v>3.6</v>
      </c>
    </row>
    <row r="34" spans="1:9" x14ac:dyDescent="0.25">
      <c r="A34" s="26" t="s">
        <v>33</v>
      </c>
      <c r="B34" s="26"/>
      <c r="C34" s="10">
        <f t="shared" ref="C34:I34" si="9">SUM(C32:C33)</f>
        <v>34.700000000000003</v>
      </c>
      <c r="D34" s="10">
        <f t="shared" si="9"/>
        <v>0</v>
      </c>
      <c r="E34" s="10">
        <f t="shared" si="9"/>
        <v>3.5</v>
      </c>
      <c r="F34" s="10">
        <f t="shared" si="9"/>
        <v>0.5</v>
      </c>
      <c r="G34" s="10">
        <f t="shared" si="9"/>
        <v>3.2</v>
      </c>
      <c r="H34" s="10">
        <f t="shared" si="9"/>
        <v>0</v>
      </c>
      <c r="I34" s="10">
        <f t="shared" si="9"/>
        <v>41.900000000000006</v>
      </c>
    </row>
    <row r="35" spans="1:9" x14ac:dyDescent="0.25">
      <c r="A35" s="25" t="s">
        <v>34</v>
      </c>
      <c r="B35" s="8" t="s">
        <v>35</v>
      </c>
      <c r="C35" s="8">
        <v>100.2</v>
      </c>
      <c r="D35" s="8"/>
      <c r="E35" s="8"/>
      <c r="F35" s="9">
        <v>1</v>
      </c>
      <c r="G35" s="8"/>
      <c r="H35" s="8"/>
      <c r="I35" s="9">
        <f>SUM(C35:H35)</f>
        <v>101.2</v>
      </c>
    </row>
    <row r="36" spans="1:9" x14ac:dyDescent="0.25">
      <c r="A36" s="25"/>
      <c r="B36" s="8" t="s">
        <v>45</v>
      </c>
      <c r="C36" s="8">
        <v>135.30000000000001</v>
      </c>
      <c r="D36" s="8"/>
      <c r="E36" s="8"/>
      <c r="F36" s="8">
        <v>36.4</v>
      </c>
      <c r="G36" s="8"/>
      <c r="H36" s="9"/>
      <c r="I36" s="9">
        <f>SUM(C36:H36)</f>
        <v>171.70000000000002</v>
      </c>
    </row>
    <row r="37" spans="1:9" x14ac:dyDescent="0.25">
      <c r="A37" s="25"/>
      <c r="B37" s="8" t="s">
        <v>36</v>
      </c>
      <c r="C37" s="9">
        <v>399.1</v>
      </c>
      <c r="D37" s="8">
        <v>35.700000000000003</v>
      </c>
      <c r="E37" s="8"/>
      <c r="F37" s="9">
        <v>11.5</v>
      </c>
      <c r="G37" s="8"/>
      <c r="H37" s="8"/>
      <c r="I37" s="9">
        <f>SUM(C37:H37)</f>
        <v>446.3</v>
      </c>
    </row>
    <row r="38" spans="1:9" x14ac:dyDescent="0.25">
      <c r="A38" s="25"/>
      <c r="B38" s="8" t="s">
        <v>48</v>
      </c>
      <c r="C38" s="9">
        <v>24.6</v>
      </c>
      <c r="D38" s="8"/>
      <c r="E38" s="8"/>
      <c r="F38" s="9"/>
      <c r="G38" s="8"/>
      <c r="H38" s="8"/>
      <c r="I38" s="9">
        <f>SUM(C38:H38)</f>
        <v>24.6</v>
      </c>
    </row>
    <row r="39" spans="1:9" x14ac:dyDescent="0.25">
      <c r="A39" s="26" t="s">
        <v>37</v>
      </c>
      <c r="B39" s="26"/>
      <c r="C39" s="10">
        <f t="shared" ref="C39:I39" si="10">SUM(C35:C38)</f>
        <v>659.2</v>
      </c>
      <c r="D39" s="10">
        <f t="shared" si="10"/>
        <v>35.700000000000003</v>
      </c>
      <c r="E39" s="10">
        <f t="shared" si="10"/>
        <v>0</v>
      </c>
      <c r="F39" s="11">
        <f t="shared" si="10"/>
        <v>48.9</v>
      </c>
      <c r="G39" s="10">
        <f t="shared" si="10"/>
        <v>0</v>
      </c>
      <c r="H39" s="10">
        <f t="shared" si="10"/>
        <v>0</v>
      </c>
      <c r="I39" s="11">
        <f t="shared" si="10"/>
        <v>743.80000000000007</v>
      </c>
    </row>
    <row r="40" spans="1:9" x14ac:dyDescent="0.25">
      <c r="A40" s="25" t="s">
        <v>38</v>
      </c>
      <c r="B40" s="8" t="s">
        <v>39</v>
      </c>
      <c r="C40" s="8">
        <v>24.4</v>
      </c>
      <c r="D40" s="9">
        <v>16.8</v>
      </c>
      <c r="E40" s="8"/>
      <c r="F40" s="8"/>
      <c r="G40" s="8"/>
      <c r="H40" s="8"/>
      <c r="I40" s="9">
        <f>SUM(C40:H40)</f>
        <v>41.2</v>
      </c>
    </row>
    <row r="41" spans="1:9" x14ac:dyDescent="0.25">
      <c r="A41" s="25"/>
      <c r="B41" s="8" t="s">
        <v>54</v>
      </c>
      <c r="C41" s="8">
        <v>5.0999999999999996</v>
      </c>
      <c r="D41" s="9"/>
      <c r="E41" s="8">
        <v>0.9</v>
      </c>
      <c r="F41" s="9">
        <v>10</v>
      </c>
      <c r="G41" s="8"/>
      <c r="H41" s="8"/>
      <c r="I41" s="9">
        <f>SUM(C41:H41)</f>
        <v>16</v>
      </c>
    </row>
    <row r="42" spans="1:9" x14ac:dyDescent="0.25">
      <c r="A42" s="25"/>
      <c r="B42" s="8" t="s">
        <v>43</v>
      </c>
      <c r="C42" s="9">
        <v>27</v>
      </c>
      <c r="D42" s="9"/>
      <c r="E42" s="8"/>
      <c r="F42" s="9">
        <v>15</v>
      </c>
      <c r="G42" s="8"/>
      <c r="H42" s="9"/>
      <c r="I42" s="9">
        <f>SUM(C42:H42)</f>
        <v>42</v>
      </c>
    </row>
    <row r="43" spans="1:9" x14ac:dyDescent="0.25">
      <c r="A43" s="25"/>
      <c r="B43" s="8" t="s">
        <v>40</v>
      </c>
      <c r="C43" s="9">
        <v>72.900000000000006</v>
      </c>
      <c r="D43" s="8"/>
      <c r="E43" s="8"/>
      <c r="F43" s="8"/>
      <c r="G43" s="8"/>
      <c r="H43" s="8"/>
      <c r="I43" s="9">
        <f>SUM(C43:H43)</f>
        <v>72.900000000000006</v>
      </c>
    </row>
    <row r="44" spans="1:9" ht="15.75" thickBot="1" x14ac:dyDescent="0.3">
      <c r="A44" s="27" t="s">
        <v>41</v>
      </c>
      <c r="B44" s="27"/>
      <c r="C44" s="14">
        <f t="shared" ref="C44:I44" si="11">SUM(C40:C43)</f>
        <v>129.4</v>
      </c>
      <c r="D44" s="15">
        <f t="shared" si="11"/>
        <v>16.8</v>
      </c>
      <c r="E44" s="14">
        <f t="shared" si="11"/>
        <v>0.9</v>
      </c>
      <c r="F44" s="15">
        <f t="shared" si="11"/>
        <v>25</v>
      </c>
      <c r="G44" s="14">
        <f t="shared" si="11"/>
        <v>0</v>
      </c>
      <c r="H44" s="21">
        <f t="shared" si="11"/>
        <v>0</v>
      </c>
      <c r="I44" s="15">
        <f t="shared" si="11"/>
        <v>172.10000000000002</v>
      </c>
    </row>
    <row r="45" spans="1:9" ht="25.5" customHeight="1" thickBot="1" x14ac:dyDescent="0.3">
      <c r="A45" s="28" t="s">
        <v>42</v>
      </c>
      <c r="B45" s="28"/>
      <c r="C45" s="18">
        <f t="shared" ref="C45:G45" si="12">SUM(C44+C39+C34+C31+C22+C19+C14+C10)</f>
        <v>3600.2999999999997</v>
      </c>
      <c r="D45" s="18">
        <f t="shared" si="12"/>
        <v>327</v>
      </c>
      <c r="E45" s="18">
        <f t="shared" si="12"/>
        <v>109.60000000000001</v>
      </c>
      <c r="F45" s="18">
        <f t="shared" si="12"/>
        <v>449.00000000000006</v>
      </c>
      <c r="G45" s="16">
        <f t="shared" si="12"/>
        <v>103.5</v>
      </c>
      <c r="H45" s="18">
        <f>SUM(H44+H39+H34+H31+H22+H19+H14+H10)</f>
        <v>497</v>
      </c>
      <c r="I45" s="17">
        <f>SUM(I44+I39+I34+I31+I22+I19+I14+I10)</f>
        <v>5086.3999999999996</v>
      </c>
    </row>
    <row r="46" spans="1:9" x14ac:dyDescent="0.25">
      <c r="B46" s="22" t="s">
        <v>57</v>
      </c>
      <c r="C46" s="23"/>
      <c r="D46" s="23">
        <v>7.3</v>
      </c>
    </row>
    <row r="47" spans="1:9" x14ac:dyDescent="0.25">
      <c r="B47" s="22" t="s">
        <v>58</v>
      </c>
      <c r="C47" s="23"/>
      <c r="D47" s="23">
        <v>319.7</v>
      </c>
    </row>
    <row r="49" spans="2:9" x14ac:dyDescent="0.25">
      <c r="B49" s="24" t="s">
        <v>59</v>
      </c>
      <c r="C49" s="24"/>
      <c r="D49" s="24"/>
      <c r="E49" s="24"/>
      <c r="F49" s="24"/>
      <c r="G49" s="24"/>
      <c r="H49" s="24"/>
      <c r="I49" s="24"/>
    </row>
  </sheetData>
  <sheetProtection selectLockedCells="1" selectUnlockedCells="1"/>
  <mergeCells count="18"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  <mergeCell ref="B49:I49"/>
    <mergeCell ref="A35:A38"/>
    <mergeCell ref="A39:B39"/>
    <mergeCell ref="A40:A43"/>
    <mergeCell ref="A44:B44"/>
    <mergeCell ref="A45:B45"/>
  </mergeCells>
  <pageMargins left="0.23622047244094491" right="0.15748031496062992" top="0.23622047244094491" bottom="0.27559055118110237" header="0.51181102362204722" footer="0.51181102362204722"/>
  <pageSetup scale="75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2020-09-15T06:34:39Z</cp:lastPrinted>
  <dcterms:created xsi:type="dcterms:W3CDTF">2019-02-14T11:39:22Z</dcterms:created>
  <dcterms:modified xsi:type="dcterms:W3CDTF">2020-09-23T12:26:30Z</dcterms:modified>
</cp:coreProperties>
</file>