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60" i="1" l="1"/>
  <c r="D71" i="1"/>
  <c r="E60" i="1"/>
  <c r="C60" i="1"/>
  <c r="E71" i="1"/>
  <c r="E63" i="1"/>
  <c r="D63" i="1"/>
  <c r="C62" i="1"/>
  <c r="C63" i="1"/>
  <c r="C59" i="1"/>
  <c r="C12" i="1"/>
  <c r="C13" i="1"/>
  <c r="D13" i="1"/>
  <c r="E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D44" i="1"/>
  <c r="E44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65" i="1"/>
  <c r="C67" i="1"/>
  <c r="C66" i="1"/>
  <c r="D67" i="1"/>
  <c r="E67" i="1"/>
  <c r="C69" i="1"/>
  <c r="C70" i="1"/>
  <c r="D70" i="1"/>
  <c r="E70" i="1"/>
  <c r="C71" i="1"/>
</calcChain>
</file>

<file path=xl/sharedStrings.xml><?xml version="1.0" encoding="utf-8"?>
<sst xmlns="http://schemas.openxmlformats.org/spreadsheetml/2006/main" count="122" uniqueCount="102">
  <si>
    <t xml:space="preserve">                 PATVIRTINTA</t>
  </si>
  <si>
    <t xml:space="preserve">                 Panevėžio rajono savivaldybės tarybos</t>
  </si>
  <si>
    <t xml:space="preserve">                 1  priedas</t>
  </si>
  <si>
    <t>LĖŠŲ, SKIRTŲ MINIMALIAJAI MĖNESINEI ALGAI PADIDINTI, PASKIRSTYMAS</t>
  </si>
  <si>
    <t>(Tūkst. Eur)</t>
  </si>
  <si>
    <t>Eil.
Nr.</t>
  </si>
  <si>
    <t>Asignavimų valdytojas</t>
  </si>
  <si>
    <t>Iš viso</t>
  </si>
  <si>
    <t>Iš jų:</t>
  </si>
  <si>
    <t>Darbo 
užmokesčiui</t>
  </si>
  <si>
    <t>Socialinio
draudimo 
įnašams</t>
  </si>
  <si>
    <t>01 Savivaldybės valdymo programa</t>
  </si>
  <si>
    <t>1.</t>
  </si>
  <si>
    <t>Savivaldyės administracija</t>
  </si>
  <si>
    <t>Iš viso 01 programa</t>
  </si>
  <si>
    <t>02 Ugdymo proceso ir kokybiškos ugdymosi aplinkos užtikrinimo programa</t>
  </si>
  <si>
    <t>Krekenavos Mykolo Antanaičio gimnazija</t>
  </si>
  <si>
    <t>2.</t>
  </si>
  <si>
    <t>Naujamiesčio gimnazija</t>
  </si>
  <si>
    <t>3.</t>
  </si>
  <si>
    <t>Paįstrio Juozo Zikaro gimnazija</t>
  </si>
  <si>
    <t>4.</t>
  </si>
  <si>
    <t>Raguvos gimnazija</t>
  </si>
  <si>
    <t>5.</t>
  </si>
  <si>
    <t>Ramygalos gimnazija</t>
  </si>
  <si>
    <t>6.</t>
  </si>
  <si>
    <t>Smilgių gimnazija</t>
  </si>
  <si>
    <t>7.</t>
  </si>
  <si>
    <t>Velžio gimnazija</t>
  </si>
  <si>
    <t>8.</t>
  </si>
  <si>
    <t>Vadoklių pagrindinė mokykla</t>
  </si>
  <si>
    <t>9.</t>
  </si>
  <si>
    <t>Berčiūnų pagrindinė mokykla</t>
  </si>
  <si>
    <t>10.</t>
  </si>
  <si>
    <t>Dembavos progimnazija</t>
  </si>
  <si>
    <t>11.</t>
  </si>
  <si>
    <t>Geležių pagrindinė mokykla</t>
  </si>
  <si>
    <t>12.</t>
  </si>
  <si>
    <t>Karsakiškio Strazdelio pagrindinė mokykla</t>
  </si>
  <si>
    <t>13.</t>
  </si>
  <si>
    <t>Linkaučių pagrindinė mokykla</t>
  </si>
  <si>
    <t>14.</t>
  </si>
  <si>
    <t>Miežiškių pagrindinė mokykla</t>
  </si>
  <si>
    <t>15.</t>
  </si>
  <si>
    <t>Paliūniškio pagrindinė mokykla</t>
  </si>
  <si>
    <t>16.</t>
  </si>
  <si>
    <t>Upytės Antano Belazaro pagrindinė mokykla</t>
  </si>
  <si>
    <t>17.</t>
  </si>
  <si>
    <t>Žibartonių pagrindinė mokykla</t>
  </si>
  <si>
    <t>18.</t>
  </si>
  <si>
    <t>Bernatonių mokykla-darželis</t>
  </si>
  <si>
    <t>19.</t>
  </si>
  <si>
    <t>Piniavos mokykla-darželis</t>
  </si>
  <si>
    <t>20.</t>
  </si>
  <si>
    <t>Pažagienių mokykla-darželis</t>
  </si>
  <si>
    <t>21.</t>
  </si>
  <si>
    <t>Velžio lopšelis-darželis</t>
  </si>
  <si>
    <t>22.</t>
  </si>
  <si>
    <t>Dembavos lopšelis-darželis „Smalsutis“</t>
  </si>
  <si>
    <t>23.</t>
  </si>
  <si>
    <t>Krekenavos lopšelis-darželis „Sigutė“</t>
  </si>
  <si>
    <t>24.</t>
  </si>
  <si>
    <t>Naujamiesčio lopšalis-darželis „Bitutė“</t>
  </si>
  <si>
    <t>25.</t>
  </si>
  <si>
    <t>Raguvos lopšelis-darželis „Skruzdėliukas“</t>
  </si>
  <si>
    <t>26.</t>
  </si>
  <si>
    <t>Ramygalos lopšelis-darželis „Gandriukas“</t>
  </si>
  <si>
    <t>27.</t>
  </si>
  <si>
    <t>Švietimo centras</t>
  </si>
  <si>
    <t>28.</t>
  </si>
  <si>
    <t>Muzikos mokykla</t>
  </si>
  <si>
    <t>29.</t>
  </si>
  <si>
    <t>Pedagoginė psichologinė tarnyba</t>
  </si>
  <si>
    <t>Iš viso 02 programa</t>
  </si>
  <si>
    <t xml:space="preserve">03 Aktyvaus bendruomenės gyvenimo skatinimo programa </t>
  </si>
  <si>
    <t>Krekenavos kultūros centras</t>
  </si>
  <si>
    <t>Raguvos kultūros centras</t>
  </si>
  <si>
    <t>Ramygalos kultūros centras</t>
  </si>
  <si>
    <t>Naujamiesčio kultūros centras-dailės galerija</t>
  </si>
  <si>
    <t>Paįstrio kultūros centras</t>
  </si>
  <si>
    <t>Smilgių kultūros centras</t>
  </si>
  <si>
    <t>Vadoklių kultūros centras</t>
  </si>
  <si>
    <t>Liūdynės kultūros centras</t>
  </si>
  <si>
    <t>Tiltagalių kultūros centras</t>
  </si>
  <si>
    <t>Šilagalio kultūros centras</t>
  </si>
  <si>
    <t>Miežiškių kultūros centras</t>
  </si>
  <si>
    <t>Ėriškių kultūros centras</t>
  </si>
  <si>
    <t>Viešoji biblioteka</t>
  </si>
  <si>
    <t>Iš viso 03 programa</t>
  </si>
  <si>
    <t xml:space="preserve">05 Socialinės atskirties mažinimo programa </t>
  </si>
  <si>
    <t>Vaikų globos namai</t>
  </si>
  <si>
    <t>Socialinių paslaugų centras</t>
  </si>
  <si>
    <t>Iš viso 05 programa</t>
  </si>
  <si>
    <t>06 Sveikatos apsaugos programa</t>
  </si>
  <si>
    <t>Visuomenės sveikatos biuras</t>
  </si>
  <si>
    <t>Iš viso 06 programa</t>
  </si>
  <si>
    <t>IŠ VISO</t>
  </si>
  <si>
    <t>______________________________________</t>
  </si>
  <si>
    <t>Savivaldybės administracija</t>
  </si>
  <si>
    <t>04 Infrastruktūros priežiūros, modernizavimo ir plėtros programa</t>
  </si>
  <si>
    <t>Iš viso 04 programa</t>
  </si>
  <si>
    <t xml:space="preserve">                 2016 m. rugsėjo 29 d. sprendimu Nr. 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</si>
</sst>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0" applyFont="1"/>
    <xf numFmtId="0" fontId="6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wrapText="1"/>
    </xf>
    <xf numFmtId="164" fontId="3" fillId="0" borderId="1" xfId="1" applyNumberFormat="1" applyFont="1" applyBorder="1"/>
    <xf numFmtId="164" fontId="3" fillId="2" borderId="1" xfId="1" applyNumberFormat="1" applyFont="1" applyFill="1" applyBorder="1"/>
    <xf numFmtId="164" fontId="2" fillId="0" borderId="1" xfId="0" applyNumberFormat="1" applyFont="1" applyBorder="1"/>
    <xf numFmtId="1" fontId="0" fillId="0" borderId="0" xfId="0" applyNumberFormat="1"/>
    <xf numFmtId="164" fontId="2" fillId="0" borderId="1" xfId="0" applyNumberFormat="1" applyFont="1" applyBorder="1" applyAlignment="1">
      <alignment horizontal="left"/>
    </xf>
    <xf numFmtId="164" fontId="2" fillId="0" borderId="2" xfId="0" applyNumberFormat="1" applyFont="1" applyBorder="1"/>
    <xf numFmtId="164" fontId="5" fillId="0" borderId="1" xfId="1" applyNumberFormat="1" applyFont="1" applyBorder="1"/>
    <xf numFmtId="164" fontId="3" fillId="0" borderId="1" xfId="1" applyNumberFormat="1" applyFont="1" applyBorder="1" applyAlignment="1">
      <alignment horizontal="left"/>
    </xf>
    <xf numFmtId="164" fontId="5" fillId="0" borderId="2" xfId="1" applyNumberFormat="1" applyFont="1" applyBorder="1"/>
    <xf numFmtId="164" fontId="5" fillId="0" borderId="3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64" fontId="5" fillId="0" borderId="4" xfId="1" applyNumberFormat="1" applyFont="1" applyBorder="1"/>
    <xf numFmtId="164" fontId="5" fillId="0" borderId="1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3" fillId="0" borderId="6" xfId="1" applyNumberFormat="1" applyFont="1" applyFill="1" applyBorder="1"/>
    <xf numFmtId="164" fontId="3" fillId="0" borderId="1" xfId="1" applyNumberFormat="1" applyFont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8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3" fillId="0" borderId="5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3" borderId="1" xfId="1" applyFont="1" applyFill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workbookViewId="0">
      <selection activeCell="A8" sqref="A8:E8"/>
    </sheetView>
  </sheetViews>
  <sheetFormatPr defaultRowHeight="15" x14ac:dyDescent="0.25"/>
  <cols>
    <col min="1" max="1" width="5" customWidth="1"/>
    <col min="2" max="2" width="42.5703125" customWidth="1"/>
    <col min="3" max="5" width="14.7109375" customWidth="1"/>
    <col min="7" max="7" width="10.5703125" customWidth="1"/>
  </cols>
  <sheetData>
    <row r="1" spans="1:7" ht="15.75" x14ac:dyDescent="0.25">
      <c r="A1" s="1"/>
      <c r="B1" s="1"/>
      <c r="C1" s="2" t="s">
        <v>0</v>
      </c>
      <c r="D1" s="1"/>
      <c r="E1" s="1"/>
      <c r="F1" s="3"/>
    </row>
    <row r="2" spans="1:7" ht="15.75" x14ac:dyDescent="0.25">
      <c r="A2" s="1"/>
      <c r="B2" s="1"/>
      <c r="C2" s="2" t="s">
        <v>1</v>
      </c>
      <c r="D2" s="1"/>
      <c r="E2" s="1"/>
      <c r="F2" s="3"/>
    </row>
    <row r="3" spans="1:7" ht="15.75" x14ac:dyDescent="0.25">
      <c r="A3" s="1"/>
      <c r="B3" s="1"/>
      <c r="C3" s="2" t="s">
        <v>101</v>
      </c>
      <c r="D3" s="1"/>
      <c r="E3" s="1"/>
      <c r="F3" s="3"/>
    </row>
    <row r="4" spans="1:7" ht="15.75" x14ac:dyDescent="0.25">
      <c r="A4" s="1"/>
      <c r="B4" s="1"/>
      <c r="C4" s="2" t="s">
        <v>2</v>
      </c>
      <c r="D4" s="1"/>
      <c r="E4" s="1"/>
      <c r="F4" s="3"/>
    </row>
    <row r="5" spans="1:7" ht="15.75" x14ac:dyDescent="0.25">
      <c r="A5" s="1"/>
      <c r="B5" s="1"/>
      <c r="C5" s="1"/>
      <c r="D5" s="1"/>
      <c r="E5" s="1"/>
      <c r="F5" s="3"/>
    </row>
    <row r="6" spans="1:7" ht="15" customHeight="1" x14ac:dyDescent="0.25">
      <c r="A6" s="31" t="s">
        <v>3</v>
      </c>
      <c r="B6" s="31"/>
      <c r="C6" s="31"/>
      <c r="D6" s="31"/>
      <c r="E6" s="31"/>
      <c r="F6" s="4"/>
      <c r="G6" s="5"/>
    </row>
    <row r="7" spans="1:7" ht="15.75" x14ac:dyDescent="0.25">
      <c r="A7" s="1"/>
      <c r="B7" s="1"/>
      <c r="C7" s="1"/>
      <c r="D7" s="1"/>
      <c r="E7" s="1"/>
      <c r="F7" s="3"/>
    </row>
    <row r="8" spans="1:7" ht="15.75" x14ac:dyDescent="0.25">
      <c r="A8" s="32" t="s">
        <v>4</v>
      </c>
      <c r="B8" s="32"/>
      <c r="C8" s="32"/>
      <c r="D8" s="32"/>
      <c r="E8" s="32"/>
      <c r="F8" s="3"/>
    </row>
    <row r="9" spans="1:7" ht="12.75" customHeight="1" x14ac:dyDescent="0.25">
      <c r="A9" s="33" t="s">
        <v>5</v>
      </c>
      <c r="B9" s="34" t="s">
        <v>6</v>
      </c>
      <c r="C9" s="34" t="s">
        <v>7</v>
      </c>
      <c r="D9" s="35" t="s">
        <v>8</v>
      </c>
      <c r="E9" s="35"/>
      <c r="F9" s="3"/>
    </row>
    <row r="10" spans="1:7" ht="47.25" x14ac:dyDescent="0.25">
      <c r="A10" s="33"/>
      <c r="B10" s="33"/>
      <c r="C10" s="33"/>
      <c r="D10" s="6" t="s">
        <v>9</v>
      </c>
      <c r="E10" s="7" t="s">
        <v>10</v>
      </c>
      <c r="F10" s="3"/>
    </row>
    <row r="11" spans="1:7" ht="15.75" x14ac:dyDescent="0.25">
      <c r="A11" s="39" t="s">
        <v>11</v>
      </c>
      <c r="B11" s="39"/>
      <c r="C11" s="39"/>
      <c r="D11" s="39"/>
      <c r="E11" s="39"/>
      <c r="F11" s="3"/>
    </row>
    <row r="12" spans="1:7" ht="15.75" x14ac:dyDescent="0.25">
      <c r="A12" s="8" t="s">
        <v>12</v>
      </c>
      <c r="B12" s="8" t="s">
        <v>13</v>
      </c>
      <c r="C12" s="9">
        <f>SUM(D12:E12)</f>
        <v>9.3000000000000007</v>
      </c>
      <c r="D12" s="10">
        <v>7.1</v>
      </c>
      <c r="E12" s="10">
        <v>2.2000000000000002</v>
      </c>
      <c r="F12" s="3"/>
    </row>
    <row r="13" spans="1:7" ht="15.75" x14ac:dyDescent="0.25">
      <c r="A13" s="30" t="s">
        <v>14</v>
      </c>
      <c r="B13" s="30"/>
      <c r="C13" s="11">
        <f>SUM(C12)</f>
        <v>9.3000000000000007</v>
      </c>
      <c r="D13" s="11">
        <f>SUM(D12)</f>
        <v>7.1</v>
      </c>
      <c r="E13" s="11">
        <f>SUM(E12)</f>
        <v>2.2000000000000002</v>
      </c>
      <c r="F13" s="3"/>
    </row>
    <row r="14" spans="1:7" ht="15.75" x14ac:dyDescent="0.25">
      <c r="A14" s="36" t="s">
        <v>15</v>
      </c>
      <c r="B14" s="36"/>
      <c r="C14" s="36"/>
      <c r="D14" s="36"/>
      <c r="E14" s="36"/>
      <c r="F14" s="3"/>
    </row>
    <row r="15" spans="1:7" ht="15.75" x14ac:dyDescent="0.25">
      <c r="A15" s="12" t="s">
        <v>12</v>
      </c>
      <c r="B15" s="13" t="s">
        <v>16</v>
      </c>
      <c r="C15" s="11">
        <f>SUM(D15:E15)</f>
        <v>5.3999999999999995</v>
      </c>
      <c r="D15" s="11">
        <v>4.0999999999999996</v>
      </c>
      <c r="E15" s="11">
        <v>1.3</v>
      </c>
      <c r="F15" s="3"/>
      <c r="G15" s="14"/>
    </row>
    <row r="16" spans="1:7" ht="15.75" x14ac:dyDescent="0.25">
      <c r="A16" s="12" t="s">
        <v>17</v>
      </c>
      <c r="B16" s="13" t="s">
        <v>18</v>
      </c>
      <c r="C16" s="11">
        <f t="shared" ref="C16:C26" si="0">SUM(D16:E16)</f>
        <v>4.3</v>
      </c>
      <c r="D16" s="11">
        <v>3.3</v>
      </c>
      <c r="E16" s="11">
        <v>1</v>
      </c>
      <c r="F16" s="3"/>
      <c r="G16" s="14"/>
    </row>
    <row r="17" spans="1:7" ht="15.75" x14ac:dyDescent="0.25">
      <c r="A17" s="12" t="s">
        <v>19</v>
      </c>
      <c r="B17" s="13" t="s">
        <v>20</v>
      </c>
      <c r="C17" s="11">
        <f t="shared" si="0"/>
        <v>6.6999999999999993</v>
      </c>
      <c r="D17" s="11">
        <v>5.0999999999999996</v>
      </c>
      <c r="E17" s="11">
        <v>1.6</v>
      </c>
      <c r="F17" s="3"/>
      <c r="G17" s="14"/>
    </row>
    <row r="18" spans="1:7" ht="15.75" x14ac:dyDescent="0.25">
      <c r="A18" s="12" t="s">
        <v>21</v>
      </c>
      <c r="B18" s="13" t="s">
        <v>22</v>
      </c>
      <c r="C18" s="11">
        <f t="shared" si="0"/>
        <v>5.3999999999999995</v>
      </c>
      <c r="D18" s="11">
        <v>4.0999999999999996</v>
      </c>
      <c r="E18" s="11">
        <v>1.3</v>
      </c>
      <c r="F18" s="3"/>
      <c r="G18" s="14"/>
    </row>
    <row r="19" spans="1:7" ht="15.75" x14ac:dyDescent="0.25">
      <c r="A19" s="12" t="s">
        <v>23</v>
      </c>
      <c r="B19" s="13" t="s">
        <v>24</v>
      </c>
      <c r="C19" s="11">
        <f t="shared" si="0"/>
        <v>8.6999999999999993</v>
      </c>
      <c r="D19" s="11">
        <v>6.6</v>
      </c>
      <c r="E19" s="11">
        <v>2.1</v>
      </c>
      <c r="F19" s="3"/>
      <c r="G19" s="14"/>
    </row>
    <row r="20" spans="1:7" ht="15.75" x14ac:dyDescent="0.25">
      <c r="A20" s="12" t="s">
        <v>25</v>
      </c>
      <c r="B20" s="13" t="s">
        <v>26</v>
      </c>
      <c r="C20" s="11">
        <f t="shared" si="0"/>
        <v>6</v>
      </c>
      <c r="D20" s="11">
        <v>4.5999999999999996</v>
      </c>
      <c r="E20" s="11">
        <v>1.4</v>
      </c>
      <c r="F20" s="3"/>
      <c r="G20" s="14"/>
    </row>
    <row r="21" spans="1:7" ht="15.75" x14ac:dyDescent="0.25">
      <c r="A21" s="12" t="s">
        <v>27</v>
      </c>
      <c r="B21" s="13" t="s">
        <v>28</v>
      </c>
      <c r="C21" s="11">
        <f t="shared" si="0"/>
        <v>5.5</v>
      </c>
      <c r="D21" s="11">
        <v>4.2</v>
      </c>
      <c r="E21" s="11">
        <v>1.3</v>
      </c>
      <c r="F21" s="3"/>
      <c r="G21" s="14"/>
    </row>
    <row r="22" spans="1:7" ht="15.75" x14ac:dyDescent="0.25">
      <c r="A22" s="12" t="s">
        <v>29</v>
      </c>
      <c r="B22" s="13" t="s">
        <v>30</v>
      </c>
      <c r="C22" s="11">
        <f t="shared" si="0"/>
        <v>3.5</v>
      </c>
      <c r="D22" s="11">
        <v>2.7</v>
      </c>
      <c r="E22" s="11">
        <v>0.8</v>
      </c>
      <c r="F22" s="3"/>
      <c r="G22" s="14"/>
    </row>
    <row r="23" spans="1:7" ht="15.75" x14ac:dyDescent="0.25">
      <c r="A23" s="12" t="s">
        <v>31</v>
      </c>
      <c r="B23" s="13" t="s">
        <v>32</v>
      </c>
      <c r="C23" s="11">
        <f t="shared" si="0"/>
        <v>3</v>
      </c>
      <c r="D23" s="11">
        <v>2.2999999999999998</v>
      </c>
      <c r="E23" s="11">
        <v>0.7</v>
      </c>
      <c r="F23" s="3"/>
      <c r="G23" s="14"/>
    </row>
    <row r="24" spans="1:7" ht="15.75" x14ac:dyDescent="0.25">
      <c r="A24" s="12" t="s">
        <v>33</v>
      </c>
      <c r="B24" s="13" t="s">
        <v>34</v>
      </c>
      <c r="C24" s="11">
        <f t="shared" si="0"/>
        <v>3</v>
      </c>
      <c r="D24" s="11">
        <v>2.2999999999999998</v>
      </c>
      <c r="E24" s="11">
        <v>0.7</v>
      </c>
      <c r="F24" s="3"/>
      <c r="G24" s="14"/>
    </row>
    <row r="25" spans="1:7" ht="15.75" x14ac:dyDescent="0.25">
      <c r="A25" s="12" t="s">
        <v>35</v>
      </c>
      <c r="B25" s="13" t="s">
        <v>36</v>
      </c>
      <c r="C25" s="11">
        <f t="shared" si="0"/>
        <v>3.3</v>
      </c>
      <c r="D25" s="11">
        <v>2.5</v>
      </c>
      <c r="E25" s="11">
        <v>0.8</v>
      </c>
      <c r="F25" s="3"/>
      <c r="G25" s="14"/>
    </row>
    <row r="26" spans="1:7" ht="15.75" x14ac:dyDescent="0.25">
      <c r="A26" s="12" t="s">
        <v>37</v>
      </c>
      <c r="B26" s="13" t="s">
        <v>38</v>
      </c>
      <c r="C26" s="11">
        <f t="shared" si="0"/>
        <v>4.3</v>
      </c>
      <c r="D26" s="11">
        <v>3.3</v>
      </c>
      <c r="E26" s="11">
        <v>1</v>
      </c>
      <c r="F26" s="3"/>
      <c r="G26" s="14"/>
    </row>
    <row r="27" spans="1:7" ht="15.75" x14ac:dyDescent="0.25">
      <c r="A27" s="12" t="s">
        <v>39</v>
      </c>
      <c r="B27" s="13" t="s">
        <v>40</v>
      </c>
      <c r="C27" s="11">
        <f t="shared" ref="C27:C38" si="1">SUM(D27:E27)</f>
        <v>3</v>
      </c>
      <c r="D27" s="11">
        <v>2.2999999999999998</v>
      </c>
      <c r="E27" s="11">
        <v>0.7</v>
      </c>
      <c r="F27" s="3"/>
      <c r="G27" s="14"/>
    </row>
    <row r="28" spans="1:7" ht="15.75" x14ac:dyDescent="0.25">
      <c r="A28" s="12" t="s">
        <v>41</v>
      </c>
      <c r="B28" s="13" t="s">
        <v>42</v>
      </c>
      <c r="C28" s="11">
        <f t="shared" si="1"/>
        <v>2.7</v>
      </c>
      <c r="D28" s="11">
        <v>2.1</v>
      </c>
      <c r="E28" s="11">
        <v>0.6</v>
      </c>
      <c r="F28" s="3"/>
      <c r="G28" s="14"/>
    </row>
    <row r="29" spans="1:7" ht="15.75" x14ac:dyDescent="0.25">
      <c r="A29" s="12" t="s">
        <v>43</v>
      </c>
      <c r="B29" s="13" t="s">
        <v>44</v>
      </c>
      <c r="C29" s="11">
        <f t="shared" si="1"/>
        <v>3.4000000000000004</v>
      </c>
      <c r="D29" s="11">
        <v>2.6</v>
      </c>
      <c r="E29" s="11">
        <v>0.8</v>
      </c>
      <c r="F29" s="3"/>
      <c r="G29" s="14"/>
    </row>
    <row r="30" spans="1:7" ht="15.75" x14ac:dyDescent="0.25">
      <c r="A30" s="12" t="s">
        <v>45</v>
      </c>
      <c r="B30" s="13" t="s">
        <v>46</v>
      </c>
      <c r="C30" s="11">
        <f t="shared" si="1"/>
        <v>3.3</v>
      </c>
      <c r="D30" s="11">
        <v>2.5</v>
      </c>
      <c r="E30" s="11">
        <v>0.8</v>
      </c>
      <c r="F30" s="3"/>
      <c r="G30" s="14"/>
    </row>
    <row r="31" spans="1:7" ht="15.75" x14ac:dyDescent="0.25">
      <c r="A31" s="12" t="s">
        <v>47</v>
      </c>
      <c r="B31" s="13" t="s">
        <v>48</v>
      </c>
      <c r="C31" s="11">
        <f t="shared" si="1"/>
        <v>3.9</v>
      </c>
      <c r="D31" s="11">
        <v>3</v>
      </c>
      <c r="E31" s="11">
        <v>0.9</v>
      </c>
      <c r="F31" s="3"/>
      <c r="G31" s="14"/>
    </row>
    <row r="32" spans="1:7" ht="15.75" x14ac:dyDescent="0.25">
      <c r="A32" s="12" t="s">
        <v>49</v>
      </c>
      <c r="B32" s="13" t="s">
        <v>50</v>
      </c>
      <c r="C32" s="11">
        <f t="shared" si="1"/>
        <v>1.4000000000000001</v>
      </c>
      <c r="D32" s="11">
        <v>1.1000000000000001</v>
      </c>
      <c r="E32" s="11">
        <v>0.3</v>
      </c>
      <c r="F32" s="3"/>
      <c r="G32" s="14"/>
    </row>
    <row r="33" spans="1:7" ht="15.75" x14ac:dyDescent="0.25">
      <c r="A33" s="12" t="s">
        <v>51</v>
      </c>
      <c r="B33" s="13" t="s">
        <v>52</v>
      </c>
      <c r="C33" s="11">
        <f t="shared" si="1"/>
        <v>3.5</v>
      </c>
      <c r="D33" s="11">
        <v>2.7</v>
      </c>
      <c r="E33" s="11">
        <v>0.8</v>
      </c>
      <c r="F33" s="3"/>
      <c r="G33" s="14"/>
    </row>
    <row r="34" spans="1:7" ht="15.75" x14ac:dyDescent="0.25">
      <c r="A34" s="12" t="s">
        <v>53</v>
      </c>
      <c r="B34" s="13" t="s">
        <v>54</v>
      </c>
      <c r="C34" s="11">
        <f t="shared" si="1"/>
        <v>2.9000000000000004</v>
      </c>
      <c r="D34" s="11">
        <v>2.2000000000000002</v>
      </c>
      <c r="E34" s="11">
        <v>0.7</v>
      </c>
      <c r="F34" s="3"/>
      <c r="G34" s="14"/>
    </row>
    <row r="35" spans="1:7" ht="15.75" x14ac:dyDescent="0.25">
      <c r="A35" s="12" t="s">
        <v>55</v>
      </c>
      <c r="B35" s="13" t="s">
        <v>56</v>
      </c>
      <c r="C35" s="11">
        <f t="shared" si="1"/>
        <v>4</v>
      </c>
      <c r="D35" s="11">
        <v>3.1</v>
      </c>
      <c r="E35" s="11">
        <v>0.9</v>
      </c>
      <c r="F35" s="3"/>
      <c r="G35" s="14"/>
    </row>
    <row r="36" spans="1:7" ht="15.75" x14ac:dyDescent="0.25">
      <c r="A36" s="12" t="s">
        <v>57</v>
      </c>
      <c r="B36" s="13" t="s">
        <v>58</v>
      </c>
      <c r="C36" s="11">
        <f t="shared" si="1"/>
        <v>2.5</v>
      </c>
      <c r="D36" s="11">
        <v>1.9</v>
      </c>
      <c r="E36" s="11">
        <v>0.6</v>
      </c>
      <c r="F36" s="3"/>
      <c r="G36" s="14"/>
    </row>
    <row r="37" spans="1:7" ht="15.75" x14ac:dyDescent="0.25">
      <c r="A37" s="12" t="s">
        <v>59</v>
      </c>
      <c r="B37" s="15" t="s">
        <v>60</v>
      </c>
      <c r="C37" s="11">
        <f>SUM(D37:E37)</f>
        <v>2.9000000000000004</v>
      </c>
      <c r="D37" s="11">
        <v>2.2000000000000002</v>
      </c>
      <c r="E37" s="11">
        <v>0.7</v>
      </c>
      <c r="F37" s="3"/>
      <c r="G37" s="14"/>
    </row>
    <row r="38" spans="1:7" ht="15.75" x14ac:dyDescent="0.25">
      <c r="A38" s="12" t="s">
        <v>61</v>
      </c>
      <c r="B38" s="13" t="s">
        <v>62</v>
      </c>
      <c r="C38" s="11">
        <f t="shared" si="1"/>
        <v>2.6</v>
      </c>
      <c r="D38" s="11">
        <v>2</v>
      </c>
      <c r="E38" s="11">
        <v>0.6</v>
      </c>
      <c r="F38" s="3"/>
      <c r="G38" s="14"/>
    </row>
    <row r="39" spans="1:7" ht="15.75" x14ac:dyDescent="0.25">
      <c r="A39" s="12" t="s">
        <v>63</v>
      </c>
      <c r="B39" s="13" t="s">
        <v>64</v>
      </c>
      <c r="C39" s="11">
        <f>SUM(D39:E39)</f>
        <v>1.7999999999999998</v>
      </c>
      <c r="D39" s="11">
        <v>1.4</v>
      </c>
      <c r="E39" s="11">
        <v>0.4</v>
      </c>
      <c r="F39" s="3"/>
      <c r="G39" s="14"/>
    </row>
    <row r="40" spans="1:7" ht="15.75" x14ac:dyDescent="0.25">
      <c r="A40" s="12" t="s">
        <v>65</v>
      </c>
      <c r="B40" s="13" t="s">
        <v>66</v>
      </c>
      <c r="C40" s="11">
        <f>SUM(D40:E40)</f>
        <v>2.9000000000000004</v>
      </c>
      <c r="D40" s="11">
        <v>2.2000000000000002</v>
      </c>
      <c r="E40" s="11">
        <v>0.7</v>
      </c>
      <c r="F40" s="3"/>
      <c r="G40" s="14"/>
    </row>
    <row r="41" spans="1:7" ht="15.75" x14ac:dyDescent="0.25">
      <c r="A41" s="12" t="s">
        <v>67</v>
      </c>
      <c r="B41" s="13" t="s">
        <v>68</v>
      </c>
      <c r="C41" s="11">
        <f>SUM(D41:E41)</f>
        <v>0.1</v>
      </c>
      <c r="D41" s="11">
        <v>0.1</v>
      </c>
      <c r="E41" s="11">
        <v>0</v>
      </c>
      <c r="F41" s="3"/>
      <c r="G41" s="14"/>
    </row>
    <row r="42" spans="1:7" ht="15.75" x14ac:dyDescent="0.25">
      <c r="A42" s="12" t="s">
        <v>69</v>
      </c>
      <c r="B42" s="13" t="s">
        <v>70</v>
      </c>
      <c r="C42" s="11">
        <f>SUM(D42:E42)</f>
        <v>1.3</v>
      </c>
      <c r="D42" s="11">
        <v>1</v>
      </c>
      <c r="E42" s="11">
        <v>0.3</v>
      </c>
      <c r="F42" s="3"/>
      <c r="G42" s="14"/>
    </row>
    <row r="43" spans="1:7" ht="15.75" x14ac:dyDescent="0.25">
      <c r="A43" s="12" t="s">
        <v>71</v>
      </c>
      <c r="B43" s="16" t="s">
        <v>72</v>
      </c>
      <c r="C43" s="11">
        <f>SUM(D43:E43)</f>
        <v>0.30000000000000004</v>
      </c>
      <c r="D43" s="11">
        <v>0.2</v>
      </c>
      <c r="E43" s="11">
        <v>0.1</v>
      </c>
      <c r="F43" s="3"/>
      <c r="G43" s="14"/>
    </row>
    <row r="44" spans="1:7" ht="15.75" x14ac:dyDescent="0.25">
      <c r="A44" s="30" t="s">
        <v>73</v>
      </c>
      <c r="B44" s="30"/>
      <c r="C44" s="17">
        <f>SUM(C15:C43)</f>
        <v>101.60000000000001</v>
      </c>
      <c r="D44" s="17">
        <f>SUM(D15:D43)</f>
        <v>77.700000000000017</v>
      </c>
      <c r="E44" s="17">
        <f>SUM(E15:E43)</f>
        <v>23.900000000000002</v>
      </c>
      <c r="F44" s="3"/>
    </row>
    <row r="45" spans="1:7" ht="15.75" x14ac:dyDescent="0.25">
      <c r="A45" s="36" t="s">
        <v>74</v>
      </c>
      <c r="B45" s="36"/>
      <c r="C45" s="36"/>
      <c r="D45" s="36"/>
      <c r="E45" s="36"/>
      <c r="F45" s="3"/>
    </row>
    <row r="46" spans="1:7" ht="15.75" x14ac:dyDescent="0.25">
      <c r="A46" s="12" t="s">
        <v>12</v>
      </c>
      <c r="B46" s="11" t="s">
        <v>75</v>
      </c>
      <c r="C46" s="11">
        <f>SUM(D46:E46)</f>
        <v>0.5</v>
      </c>
      <c r="D46" s="11">
        <v>0.4</v>
      </c>
      <c r="E46" s="11">
        <v>0.1</v>
      </c>
      <c r="F46" s="3"/>
    </row>
    <row r="47" spans="1:7" ht="15.75" x14ac:dyDescent="0.25">
      <c r="A47" s="12" t="s">
        <v>17</v>
      </c>
      <c r="B47" s="11" t="s">
        <v>76</v>
      </c>
      <c r="C47" s="11">
        <f t="shared" ref="C47:C57" si="2">SUM(D47:E47)</f>
        <v>0.4</v>
      </c>
      <c r="D47" s="11">
        <v>0.3</v>
      </c>
      <c r="E47" s="11">
        <v>0.1</v>
      </c>
      <c r="F47" s="3"/>
    </row>
    <row r="48" spans="1:7" ht="15.75" x14ac:dyDescent="0.25">
      <c r="A48" s="12" t="s">
        <v>19</v>
      </c>
      <c r="B48" s="11" t="s">
        <v>77</v>
      </c>
      <c r="C48" s="11">
        <f t="shared" si="2"/>
        <v>0.30000000000000004</v>
      </c>
      <c r="D48" s="11">
        <v>0.2</v>
      </c>
      <c r="E48" s="11">
        <v>0.1</v>
      </c>
      <c r="F48" s="3"/>
    </row>
    <row r="49" spans="1:6" ht="15.75" x14ac:dyDescent="0.25">
      <c r="A49" s="12" t="s">
        <v>21</v>
      </c>
      <c r="B49" s="11" t="s">
        <v>78</v>
      </c>
      <c r="C49" s="11">
        <f t="shared" si="2"/>
        <v>0.4</v>
      </c>
      <c r="D49" s="11">
        <v>0.3</v>
      </c>
      <c r="E49" s="11">
        <v>0.1</v>
      </c>
      <c r="F49" s="3"/>
    </row>
    <row r="50" spans="1:6" ht="15.75" x14ac:dyDescent="0.25">
      <c r="A50" s="12" t="s">
        <v>23</v>
      </c>
      <c r="B50" s="11" t="s">
        <v>79</v>
      </c>
      <c r="C50" s="11">
        <f t="shared" si="2"/>
        <v>0.4</v>
      </c>
      <c r="D50" s="11">
        <v>0.3</v>
      </c>
      <c r="E50" s="11">
        <v>0.1</v>
      </c>
      <c r="F50" s="3"/>
    </row>
    <row r="51" spans="1:6" ht="15.75" x14ac:dyDescent="0.25">
      <c r="A51" s="12" t="s">
        <v>25</v>
      </c>
      <c r="B51" s="11" t="s">
        <v>80</v>
      </c>
      <c r="C51" s="11">
        <f t="shared" si="2"/>
        <v>0.5</v>
      </c>
      <c r="D51" s="11">
        <v>0.4</v>
      </c>
      <c r="E51" s="11">
        <v>0.1</v>
      </c>
      <c r="F51" s="3"/>
    </row>
    <row r="52" spans="1:6" ht="15.75" x14ac:dyDescent="0.25">
      <c r="A52" s="12" t="s">
        <v>27</v>
      </c>
      <c r="B52" s="11" t="s">
        <v>81</v>
      </c>
      <c r="C52" s="11">
        <f t="shared" si="2"/>
        <v>0.30000000000000004</v>
      </c>
      <c r="D52" s="11">
        <v>0.2</v>
      </c>
      <c r="E52" s="11">
        <v>0.1</v>
      </c>
      <c r="F52" s="3"/>
    </row>
    <row r="53" spans="1:6" ht="15.75" x14ac:dyDescent="0.25">
      <c r="A53" s="12" t="s">
        <v>29</v>
      </c>
      <c r="B53" s="11" t="s">
        <v>82</v>
      </c>
      <c r="C53" s="11">
        <f t="shared" si="2"/>
        <v>0.5</v>
      </c>
      <c r="D53" s="11">
        <v>0.4</v>
      </c>
      <c r="E53" s="11">
        <v>0.1</v>
      </c>
      <c r="F53" s="3"/>
    </row>
    <row r="54" spans="1:6" ht="15.75" x14ac:dyDescent="0.25">
      <c r="A54" s="12" t="s">
        <v>31</v>
      </c>
      <c r="B54" s="11" t="s">
        <v>83</v>
      </c>
      <c r="C54" s="11">
        <f t="shared" si="2"/>
        <v>0.5</v>
      </c>
      <c r="D54" s="11">
        <v>0.4</v>
      </c>
      <c r="E54" s="11">
        <v>0.1</v>
      </c>
      <c r="F54" s="3"/>
    </row>
    <row r="55" spans="1:6" ht="15.75" x14ac:dyDescent="0.25">
      <c r="A55" s="12" t="s">
        <v>33</v>
      </c>
      <c r="B55" s="11" t="s">
        <v>84</v>
      </c>
      <c r="C55" s="11">
        <f t="shared" si="2"/>
        <v>0.5</v>
      </c>
      <c r="D55" s="11">
        <v>0.4</v>
      </c>
      <c r="E55" s="11">
        <v>0.1</v>
      </c>
      <c r="F55" s="3"/>
    </row>
    <row r="56" spans="1:6" ht="15.75" x14ac:dyDescent="0.25">
      <c r="A56" s="12" t="s">
        <v>35</v>
      </c>
      <c r="B56" s="11" t="s">
        <v>85</v>
      </c>
      <c r="C56" s="11">
        <f t="shared" si="2"/>
        <v>0.6</v>
      </c>
      <c r="D56" s="11">
        <v>0.5</v>
      </c>
      <c r="E56" s="11">
        <v>0.1</v>
      </c>
      <c r="F56" s="3"/>
    </row>
    <row r="57" spans="1:6" ht="15.75" x14ac:dyDescent="0.25">
      <c r="A57" s="12" t="s">
        <v>37</v>
      </c>
      <c r="B57" s="11" t="s">
        <v>86</v>
      </c>
      <c r="C57" s="11">
        <f t="shared" si="2"/>
        <v>0.8</v>
      </c>
      <c r="D57" s="11">
        <v>0.6</v>
      </c>
      <c r="E57" s="11">
        <v>0.2</v>
      </c>
      <c r="F57" s="3"/>
    </row>
    <row r="58" spans="1:6" ht="15.75" x14ac:dyDescent="0.25">
      <c r="A58" s="12" t="s">
        <v>39</v>
      </c>
      <c r="B58" s="11" t="s">
        <v>87</v>
      </c>
      <c r="C58" s="11">
        <f>SUM(D58:E58)</f>
        <v>3.8</v>
      </c>
      <c r="D58" s="11">
        <v>2.9</v>
      </c>
      <c r="E58" s="11">
        <v>0.9</v>
      </c>
      <c r="F58" s="3"/>
    </row>
    <row r="59" spans="1:6" ht="15.75" x14ac:dyDescent="0.25">
      <c r="A59" s="24" t="s">
        <v>41</v>
      </c>
      <c r="B59" s="25" t="s">
        <v>98</v>
      </c>
      <c r="C59" s="11">
        <f>SUM(D59:E59)</f>
        <v>1.7999999999999998</v>
      </c>
      <c r="D59" s="11">
        <v>1.4</v>
      </c>
      <c r="E59" s="11">
        <v>0.4</v>
      </c>
      <c r="F59" s="3"/>
    </row>
    <row r="60" spans="1:6" ht="15.75" x14ac:dyDescent="0.25">
      <c r="A60" s="30" t="s">
        <v>88</v>
      </c>
      <c r="B60" s="30"/>
      <c r="C60" s="17">
        <f>SUM(C46:C59)</f>
        <v>11.3</v>
      </c>
      <c r="D60" s="17">
        <f>SUM(D46:D59)</f>
        <v>8.6999999999999993</v>
      </c>
      <c r="E60" s="17">
        <f>SUM(E46:E59)</f>
        <v>2.5999999999999996</v>
      </c>
      <c r="F60" s="3"/>
    </row>
    <row r="61" spans="1:6" ht="15.75" x14ac:dyDescent="0.25">
      <c r="A61" s="27" t="s">
        <v>99</v>
      </c>
      <c r="B61" s="28"/>
      <c r="C61" s="28"/>
      <c r="D61" s="28"/>
      <c r="E61" s="29"/>
      <c r="F61" s="3"/>
    </row>
    <row r="62" spans="1:6" ht="15.75" x14ac:dyDescent="0.25">
      <c r="A62" s="18" t="s">
        <v>12</v>
      </c>
      <c r="B62" s="26" t="s">
        <v>98</v>
      </c>
      <c r="C62" s="17">
        <f>SUM(D62:E62)</f>
        <v>2.6</v>
      </c>
      <c r="D62" s="11">
        <v>2</v>
      </c>
      <c r="E62" s="11">
        <v>0.6</v>
      </c>
      <c r="F62" s="3"/>
    </row>
    <row r="63" spans="1:6" ht="15.75" x14ac:dyDescent="0.25">
      <c r="A63" s="23"/>
      <c r="B63" s="23" t="s">
        <v>100</v>
      </c>
      <c r="C63" s="17">
        <f>SUM(C62)</f>
        <v>2.6</v>
      </c>
      <c r="D63" s="17">
        <f>SUM(D62)</f>
        <v>2</v>
      </c>
      <c r="E63" s="17">
        <f>SUM(E62)</f>
        <v>0.6</v>
      </c>
      <c r="F63" s="3"/>
    </row>
    <row r="64" spans="1:6" ht="15.75" x14ac:dyDescent="0.25">
      <c r="A64" s="36" t="s">
        <v>89</v>
      </c>
      <c r="B64" s="36"/>
      <c r="C64" s="36"/>
      <c r="D64" s="36"/>
      <c r="E64" s="36"/>
      <c r="F64" s="3"/>
    </row>
    <row r="65" spans="1:6" ht="15.75" x14ac:dyDescent="0.25">
      <c r="A65" s="12" t="s">
        <v>12</v>
      </c>
      <c r="B65" s="18" t="s">
        <v>90</v>
      </c>
      <c r="C65" s="11">
        <f>SUM(D65:E65)</f>
        <v>0.7</v>
      </c>
      <c r="D65" s="11">
        <v>0.5</v>
      </c>
      <c r="E65" s="11">
        <v>0.2</v>
      </c>
      <c r="F65" s="3"/>
    </row>
    <row r="66" spans="1:6" ht="15.75" x14ac:dyDescent="0.25">
      <c r="A66" s="12" t="s">
        <v>17</v>
      </c>
      <c r="B66" s="18" t="s">
        <v>91</v>
      </c>
      <c r="C66" s="11">
        <f>SUM(D66:E66)</f>
        <v>3.5999999999999996</v>
      </c>
      <c r="D66" s="11">
        <v>2.8</v>
      </c>
      <c r="E66" s="11">
        <v>0.8</v>
      </c>
      <c r="F66" s="3"/>
    </row>
    <row r="67" spans="1:6" ht="15.75" x14ac:dyDescent="0.25">
      <c r="A67" s="37" t="s">
        <v>92</v>
      </c>
      <c r="B67" s="37"/>
      <c r="C67" s="19">
        <f>SUM(C65:C66)</f>
        <v>4.3</v>
      </c>
      <c r="D67" s="19">
        <f>SUM(D65:D66)</f>
        <v>3.3</v>
      </c>
      <c r="E67" s="19">
        <f>SUM(E65:E66)</f>
        <v>1</v>
      </c>
      <c r="F67" s="3"/>
    </row>
    <row r="68" spans="1:6" ht="15.75" x14ac:dyDescent="0.25">
      <c r="A68" s="36" t="s">
        <v>93</v>
      </c>
      <c r="B68" s="36"/>
      <c r="C68" s="36"/>
      <c r="D68" s="36"/>
      <c r="E68" s="36"/>
      <c r="F68" s="3"/>
    </row>
    <row r="69" spans="1:6" ht="15.75" x14ac:dyDescent="0.25">
      <c r="A69" s="12" t="s">
        <v>12</v>
      </c>
      <c r="B69" s="18" t="s">
        <v>94</v>
      </c>
      <c r="C69" s="11">
        <f>SUM(D69:E69)</f>
        <v>0.1</v>
      </c>
      <c r="D69" s="11">
        <v>0.1</v>
      </c>
      <c r="E69" s="11">
        <v>0</v>
      </c>
      <c r="F69" s="3"/>
    </row>
    <row r="70" spans="1:6" ht="15.75" x14ac:dyDescent="0.25">
      <c r="A70" s="37" t="s">
        <v>95</v>
      </c>
      <c r="B70" s="37"/>
      <c r="C70" s="19">
        <f>SUM(C69:C69)</f>
        <v>0.1</v>
      </c>
      <c r="D70" s="19">
        <f>SUM(D69:D69)</f>
        <v>0.1</v>
      </c>
      <c r="E70" s="19">
        <f>SUM(E69:E69)</f>
        <v>0</v>
      </c>
      <c r="F70" s="3"/>
    </row>
    <row r="71" spans="1:6" ht="15.75" x14ac:dyDescent="0.25">
      <c r="A71" s="20"/>
      <c r="B71" s="21" t="s">
        <v>96</v>
      </c>
      <c r="C71" s="22">
        <f>SUM(C44+C60+C67+C70+C13+C63)</f>
        <v>129.19999999999999</v>
      </c>
      <c r="D71" s="22">
        <f>SUM(D44+D60+D67+D70+D13+D63)</f>
        <v>98.9</v>
      </c>
      <c r="E71" s="22">
        <f>SUM(E44+E60+E67+E70+E13+E63)</f>
        <v>30.3</v>
      </c>
      <c r="F71" s="3"/>
    </row>
    <row r="72" spans="1:6" ht="15.75" x14ac:dyDescent="0.25">
      <c r="A72" s="38" t="s">
        <v>97</v>
      </c>
      <c r="B72" s="38"/>
      <c r="C72" s="38"/>
      <c r="D72" s="38"/>
      <c r="E72" s="38"/>
    </row>
    <row r="73" spans="1:6" x14ac:dyDescent="0.25">
      <c r="A73" s="3"/>
      <c r="B73" s="3"/>
      <c r="C73" s="3"/>
      <c r="D73" s="3"/>
      <c r="E73" s="3"/>
    </row>
    <row r="74" spans="1:6" x14ac:dyDescent="0.25">
      <c r="A74" s="3"/>
      <c r="B74" s="3"/>
      <c r="C74" s="3"/>
      <c r="D74" s="3"/>
      <c r="E74" s="3"/>
    </row>
  </sheetData>
  <sheetProtection selectLockedCells="1" selectUnlockedCells="1"/>
  <mergeCells count="18">
    <mergeCell ref="A64:E64"/>
    <mergeCell ref="A67:B67"/>
    <mergeCell ref="A68:E68"/>
    <mergeCell ref="A70:B70"/>
    <mergeCell ref="A72:E72"/>
    <mergeCell ref="A11:E11"/>
    <mergeCell ref="A13:B13"/>
    <mergeCell ref="A14:E14"/>
    <mergeCell ref="A44:B44"/>
    <mergeCell ref="A45:E45"/>
    <mergeCell ref="A61:E61"/>
    <mergeCell ref="A60:B60"/>
    <mergeCell ref="A6:E6"/>
    <mergeCell ref="A8:E8"/>
    <mergeCell ref="A9:A10"/>
    <mergeCell ref="B9:B10"/>
    <mergeCell ref="C9:C10"/>
    <mergeCell ref="D9:E9"/>
  </mergeCells>
  <pageMargins left="0.94027777777777777" right="0.59027777777777779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2016-09-20T10:24:32Z</dcterms:created>
  <dcterms:modified xsi:type="dcterms:W3CDTF">2016-09-29T10:11:04Z</dcterms:modified>
</cp:coreProperties>
</file>