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5570" windowHeight="7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F43" i="1"/>
  <c r="C14" i="1"/>
  <c r="C22" i="1"/>
  <c r="C41" i="1" l="1"/>
  <c r="D42" i="1"/>
  <c r="C40" i="1"/>
  <c r="C39" i="1"/>
  <c r="C42" i="1" l="1"/>
  <c r="C31" i="1"/>
  <c r="C35" i="1"/>
  <c r="E42" i="1" l="1"/>
  <c r="F42" i="1"/>
  <c r="C30" i="1"/>
  <c r="D37" i="1"/>
  <c r="E37" i="1"/>
  <c r="F37" i="1"/>
  <c r="D33" i="1"/>
  <c r="D43" i="1" s="1"/>
  <c r="E33" i="1"/>
  <c r="F33" i="1"/>
  <c r="D25" i="1"/>
  <c r="E25" i="1"/>
  <c r="F25" i="1"/>
  <c r="C15" i="1"/>
  <c r="C16" i="1"/>
  <c r="C13" i="1"/>
  <c r="C36" i="1"/>
  <c r="C37" i="1" s="1"/>
  <c r="C29" i="1"/>
  <c r="C32" i="1"/>
  <c r="C28" i="1"/>
  <c r="C20" i="1"/>
  <c r="C21" i="1"/>
  <c r="C23" i="1"/>
  <c r="C24" i="1"/>
  <c r="C12" i="1" l="1"/>
  <c r="C25" i="1" s="1"/>
  <c r="C27" i="1" l="1"/>
  <c r="C33" i="1" s="1"/>
  <c r="C43" i="1" s="1"/>
</calcChain>
</file>

<file path=xl/sharedStrings.xml><?xml version="1.0" encoding="utf-8"?>
<sst xmlns="http://schemas.openxmlformats.org/spreadsheetml/2006/main" count="96" uniqueCount="81">
  <si>
    <t>Eil.
Nr.</t>
  </si>
  <si>
    <t>Asignavimų valdytojas</t>
  </si>
  <si>
    <t>Iš viso</t>
  </si>
  <si>
    <t>Prekių ir
paslaugų
išlaidoms</t>
  </si>
  <si>
    <t>Turtui</t>
  </si>
  <si>
    <t>Pastabos</t>
  </si>
  <si>
    <t>1.</t>
  </si>
  <si>
    <t>2.</t>
  </si>
  <si>
    <t>3.</t>
  </si>
  <si>
    <t>4.</t>
  </si>
  <si>
    <t>02 Ugdymo proceso ir kokybiškos ugdymosi aplinkos užtikrinimo programa</t>
  </si>
  <si>
    <t>Iš viso 02 programa</t>
  </si>
  <si>
    <t>03 Aktyvaus bendruomenės gyvenimo skatinimo programa</t>
  </si>
  <si>
    <t>Iš viso 03 programa</t>
  </si>
  <si>
    <t>05 Socialinės atskirties mažinimo programa</t>
  </si>
  <si>
    <t>Iš viso 05 programa</t>
  </si>
  <si>
    <t>IŠ VISO</t>
  </si>
  <si>
    <t>Panevėžio rajono savivaldybės tarybos</t>
  </si>
  <si>
    <t>PATVIRTINTA</t>
  </si>
  <si>
    <t>04 Rajono infrastruktūros priežiūros, modernizavimo ir plėtros programa</t>
  </si>
  <si>
    <t>Iš viso 04 programa</t>
  </si>
  <si>
    <t>Savivaldybės administracija</t>
  </si>
  <si>
    <t>Iš jų:</t>
  </si>
  <si>
    <t>Kitos išlaidos</t>
  </si>
  <si>
    <t>5.</t>
  </si>
  <si>
    <t>Komunalinėms paslaugoms</t>
  </si>
  <si>
    <t>Krekenavos Mykolo Antanaičio gimnazija</t>
  </si>
  <si>
    <t>Raguvos kultūros centras</t>
  </si>
  <si>
    <t>Upytės seniūnija</t>
  </si>
  <si>
    <t>Panevėžio seniūnija</t>
  </si>
  <si>
    <t>6.</t>
  </si>
  <si>
    <t>PANEVĖŽIO RAJONO SAVIVALDYBĖS 2015 METŲ BIUDŽETO LIKUČIO PASKIRSTYMAS</t>
  </si>
  <si>
    <t>Įstaigos 70-mečio jubiliejui organizuoti</t>
  </si>
  <si>
    <t>Velžio lopšelis-darželis</t>
  </si>
  <si>
    <t>0,5 tūkst. Eur - radiatorių pakeitimui (6 vnt.);
0,8 tūkst. Eur - mokyklinių rašomųjų lentų pakeitimui (4 vnt.);
3,0 tūkst. Eur - mokyklinių baldų  įsigijimui;
38,2 tūkst. Eur - gimnazijos seno korpuso I aukšto patalpų remontui</t>
  </si>
  <si>
    <t>6,0 tūkst. Eur - baldų įsigijimui;
16,0 tūkst. Eur - patalpų įrengimui</t>
  </si>
  <si>
    <t>Muzikos mokykla</t>
  </si>
  <si>
    <t>Paįstrio kultūros centras</t>
  </si>
  <si>
    <t>0,3 tūkst. Eur - Bernatonių bendruomenės namų stogo dangos remontui;
0,3 tūkst. Eur - Bernatonių bendruomenės namų stogo vandens latakų praplovimui;
0,1 tūkst. Eur - elektros instaliacijos darbams atlikti (varžų matavimas)</t>
  </si>
  <si>
    <t>Paliūniškio pagrindinė mokykla</t>
  </si>
  <si>
    <t>Įstaigos 100-mečio jubiliejui organizuoti</t>
  </si>
  <si>
    <t>7.</t>
  </si>
  <si>
    <t>Šilagalio kultūros centras</t>
  </si>
  <si>
    <t>8.</t>
  </si>
  <si>
    <t>9.</t>
  </si>
  <si>
    <t>Ramygalos gimnazija</t>
  </si>
  <si>
    <t>Naujamiesčio vidurinė mokykla</t>
  </si>
  <si>
    <t>Ramygalos kultūros centras</t>
  </si>
  <si>
    <t xml:space="preserve">Savivaldybės tikslinės mokyklų rėmimo programos vykdymui </t>
  </si>
  <si>
    <t>________________________________________</t>
  </si>
  <si>
    <t>2,2 tūkst. Eur - elektros tinklų kabelio remontui ir perkėlimui;
100,0 tūkst. Eur - priestato statybai</t>
  </si>
  <si>
    <t>Aplinkos tvarkymo darbams atlikti Sabonių g., Ėriškių k. (prie Ėriškių pirties)</t>
  </si>
  <si>
    <t>Naujamiesčio kultūros centras-dailės galerija</t>
  </si>
  <si>
    <t>4,0 tūkst. Eur - išvykai į Europos varinių instrumentų orkestrų 39-ąjį čempionatą Prancūzijoje;
2,0 tūkst. Eur - išvykai į XXV tarptautinį Brass band festivalį „Auksinė Lyra" Lenkijoje;
0,5 tūkst. Eur - Indrės Jonaitytės dalyvavimui Europos solistų čempionate Prancūzijoje</t>
  </si>
  <si>
    <t xml:space="preserve">5,5 tūkst.Eur - kultūros centro pastato stogo remontui;
2,0 tūkst. Eur - išvykai Zlota Lyra tarptautinį festivalį konkursą Lenkijoje </t>
  </si>
  <si>
    <t>Miežiškių pagrindinė mokykla</t>
  </si>
  <si>
    <t>Upytės Antano Belazaro pagrindinė mokykla</t>
  </si>
  <si>
    <t>10.</t>
  </si>
  <si>
    <t>Mokyklos valgyklos remontui</t>
  </si>
  <si>
    <t>Krekenavos seniūnija</t>
  </si>
  <si>
    <t>Velžio seniūnija</t>
  </si>
  <si>
    <t>1,0 tūkst. Eur - Bernatonių bendruomenės projekto įgyvendinimui;
15,0 tūkst. Eur - Asociacijai „Aukštaitijos krepšinio centras" paremti;
10,0 tūkst. Eur - Juozo Miltinio dramos teatro programos įgyvendinimui</t>
  </si>
  <si>
    <t>Komandiruotės išlaidoms</t>
  </si>
  <si>
    <t>Pažagienių mokykla-darželis</t>
  </si>
  <si>
    <t>11.</t>
  </si>
  <si>
    <t>Pastato pamatų nusausinimui ir hidroizoliacijai</t>
  </si>
  <si>
    <t>12.</t>
  </si>
  <si>
    <t>Pastato pamatų remontui</t>
  </si>
  <si>
    <t>Velžio gimnazija</t>
  </si>
  <si>
    <t>Autobusui įsigyti</t>
  </si>
  <si>
    <t>13.</t>
  </si>
  <si>
    <t xml:space="preserve">  3 priedas</t>
  </si>
  <si>
    <t>3,0 tūkst. Eur - pastato, esančio Draugystės g. 22, Bernatonių k., Panevėžio sen. remontui;
50,0 tūkst. Eur - soc.būstų remontui, iš jų: 9,0 tūkst. Eur  Ramygalos seniūnijoje, 11,0 tūkst. Eur -  Naujamiesčio seniūnijoje ir 30,0 tūkst. Eur - Krekenavos seniūnijoje;
3,1 tūkst. Eur - geriamojo vandens ir nuotekų tinklų išpirkimui</t>
  </si>
  <si>
    <t>2016-05-12 sprendimu Nr.  T-78</t>
  </si>
  <si>
    <t>(Tūkst. Eur)</t>
  </si>
  <si>
    <t>Dembavos lopšelis-darželis „Smalsutis“</t>
  </si>
  <si>
    <t>Krekenavos lopšelis-darželis „Sigutė“</t>
  </si>
  <si>
    <t>Ramygalos lopšelis-darželis „Gandriukas“</t>
  </si>
  <si>
    <t xml:space="preserve">30,0 tūkst. Eur - gimnazijos patalpų remontui;
5,8 tūkst. Eur - 2016 m. Lietuvos moksleivių dainų šventės „Tu - mums viena“ dalyvių rūbams įsigyti </t>
  </si>
  <si>
    <t xml:space="preserve">2016 m. Lietuvos moksleivių dainų šventės „Tu - mums viena“ dalyvių rūbams įsigyti </t>
  </si>
  <si>
    <t>2,0 tūkst. Eur - Daniūnų padalinio pastato stogo remontui;
1,5 tūkst. Eur - išvykai į Guculijos festivalį „Berlibaski banuš“ Ukrainoje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</si>
</sst>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G30" sqref="G30"/>
    </sheetView>
  </sheetViews>
  <sheetFormatPr defaultRowHeight="15" x14ac:dyDescent="0.25"/>
  <cols>
    <col min="1" max="1" width="4.7109375" customWidth="1"/>
    <col min="2" max="2" width="38.28515625" customWidth="1"/>
    <col min="3" max="3" width="10.140625" customWidth="1"/>
    <col min="4" max="4" width="9.85546875" bestFit="1" customWidth="1"/>
    <col min="5" max="6" width="8.7109375" customWidth="1"/>
    <col min="7" max="7" width="50.5703125" customWidth="1"/>
  </cols>
  <sheetData>
    <row r="1" spans="1:7" ht="15.75" x14ac:dyDescent="0.25">
      <c r="G1" s="4" t="s">
        <v>18</v>
      </c>
    </row>
    <row r="2" spans="1:7" ht="15.75" x14ac:dyDescent="0.25">
      <c r="G2" s="4" t="s">
        <v>17</v>
      </c>
    </row>
    <row r="3" spans="1:7" ht="15.75" x14ac:dyDescent="0.25">
      <c r="G3" s="4" t="s">
        <v>73</v>
      </c>
    </row>
    <row r="4" spans="1:7" ht="15.75" x14ac:dyDescent="0.25">
      <c r="G4" s="4" t="s">
        <v>71</v>
      </c>
    </row>
    <row r="6" spans="1:7" ht="15.75" x14ac:dyDescent="0.25">
      <c r="A6" s="27" t="s">
        <v>31</v>
      </c>
      <c r="B6" s="28"/>
      <c r="C6" s="28"/>
      <c r="D6" s="28"/>
      <c r="E6" s="28"/>
      <c r="F6" s="28"/>
      <c r="G6" s="28"/>
    </row>
    <row r="8" spans="1:7" ht="15.75" x14ac:dyDescent="0.25">
      <c r="G8" s="3" t="s">
        <v>74</v>
      </c>
    </row>
    <row r="9" spans="1:7" ht="15.75" x14ac:dyDescent="0.25">
      <c r="A9" s="34" t="s">
        <v>0</v>
      </c>
      <c r="B9" s="36" t="s">
        <v>1</v>
      </c>
      <c r="C9" s="36" t="s">
        <v>2</v>
      </c>
      <c r="D9" s="38" t="s">
        <v>22</v>
      </c>
      <c r="E9" s="38"/>
      <c r="F9" s="39"/>
      <c r="G9" s="36" t="s">
        <v>5</v>
      </c>
    </row>
    <row r="10" spans="1:7" ht="70.5" customHeight="1" x14ac:dyDescent="0.25">
      <c r="A10" s="35"/>
      <c r="B10" s="37"/>
      <c r="C10" s="37"/>
      <c r="D10" s="12" t="s">
        <v>3</v>
      </c>
      <c r="E10" s="12" t="s">
        <v>23</v>
      </c>
      <c r="F10" s="14" t="s">
        <v>4</v>
      </c>
      <c r="G10" s="37"/>
    </row>
    <row r="11" spans="1:7" ht="15.75" x14ac:dyDescent="0.25">
      <c r="A11" s="29" t="s">
        <v>10</v>
      </c>
      <c r="B11" s="30"/>
      <c r="C11" s="30"/>
      <c r="D11" s="30"/>
      <c r="E11" s="30"/>
      <c r="F11" s="30"/>
      <c r="G11" s="31"/>
    </row>
    <row r="12" spans="1:7" ht="94.5" x14ac:dyDescent="0.25">
      <c r="A12" s="5" t="s">
        <v>6</v>
      </c>
      <c r="B12" s="15" t="s">
        <v>26</v>
      </c>
      <c r="C12" s="11">
        <f>SUM(D12:F12)</f>
        <v>42.5</v>
      </c>
      <c r="D12" s="21">
        <v>42.5</v>
      </c>
      <c r="E12" s="11"/>
      <c r="F12" s="16"/>
      <c r="G12" s="2" t="s">
        <v>34</v>
      </c>
    </row>
    <row r="13" spans="1:7" ht="47.25" x14ac:dyDescent="0.25">
      <c r="A13" s="5" t="s">
        <v>7</v>
      </c>
      <c r="B13" s="15" t="s">
        <v>45</v>
      </c>
      <c r="C13" s="11">
        <f>SUM(D13:F13)</f>
        <v>35.799999999999997</v>
      </c>
      <c r="D13" s="21">
        <v>35.799999999999997</v>
      </c>
      <c r="E13" s="11"/>
      <c r="F13" s="16"/>
      <c r="G13" s="2" t="s">
        <v>78</v>
      </c>
    </row>
    <row r="14" spans="1:7" ht="15.75" x14ac:dyDescent="0.25">
      <c r="A14" s="5" t="s">
        <v>8</v>
      </c>
      <c r="B14" s="15" t="s">
        <v>68</v>
      </c>
      <c r="C14" s="11">
        <f>SUM(D14:F14)</f>
        <v>38</v>
      </c>
      <c r="D14" s="21"/>
      <c r="E14" s="11"/>
      <c r="F14" s="11">
        <v>38</v>
      </c>
      <c r="G14" s="2" t="s">
        <v>69</v>
      </c>
    </row>
    <row r="15" spans="1:7" ht="31.5" x14ac:dyDescent="0.25">
      <c r="A15" s="5" t="s">
        <v>9</v>
      </c>
      <c r="B15" s="15" t="s">
        <v>46</v>
      </c>
      <c r="C15" s="11">
        <f t="shared" ref="C15:C16" si="0">SUM(D15:F15)</f>
        <v>14.5</v>
      </c>
      <c r="D15" s="21">
        <v>14.5</v>
      </c>
      <c r="E15" s="11"/>
      <c r="F15" s="16"/>
      <c r="G15" s="2" t="s">
        <v>48</v>
      </c>
    </row>
    <row r="16" spans="1:7" ht="15.75" x14ac:dyDescent="0.25">
      <c r="A16" s="5" t="s">
        <v>24</v>
      </c>
      <c r="B16" s="15" t="s">
        <v>39</v>
      </c>
      <c r="C16" s="11">
        <f t="shared" si="0"/>
        <v>0.6</v>
      </c>
      <c r="D16" s="21">
        <v>0.6</v>
      </c>
      <c r="E16" s="11"/>
      <c r="F16" s="16"/>
      <c r="G16" s="15" t="s">
        <v>40</v>
      </c>
    </row>
    <row r="17" spans="1:7" ht="15.75" x14ac:dyDescent="0.25">
      <c r="A17" s="5" t="s">
        <v>30</v>
      </c>
      <c r="B17" s="15" t="s">
        <v>55</v>
      </c>
      <c r="C17" s="11">
        <v>4</v>
      </c>
      <c r="D17" s="21">
        <v>4</v>
      </c>
      <c r="E17" s="11"/>
      <c r="F17" s="16"/>
      <c r="G17" s="2" t="s">
        <v>25</v>
      </c>
    </row>
    <row r="18" spans="1:7" ht="31.5" x14ac:dyDescent="0.25">
      <c r="A18" s="5" t="s">
        <v>41</v>
      </c>
      <c r="B18" s="15" t="s">
        <v>56</v>
      </c>
      <c r="C18" s="11">
        <v>40</v>
      </c>
      <c r="D18" s="21"/>
      <c r="E18" s="11"/>
      <c r="F18" s="11">
        <v>40</v>
      </c>
      <c r="G18" s="15" t="s">
        <v>58</v>
      </c>
    </row>
    <row r="19" spans="1:7" ht="15.75" x14ac:dyDescent="0.25">
      <c r="A19" s="5" t="s">
        <v>43</v>
      </c>
      <c r="B19" s="15" t="s">
        <v>63</v>
      </c>
      <c r="C19" s="11">
        <v>3</v>
      </c>
      <c r="D19" s="21">
        <v>3</v>
      </c>
      <c r="E19" s="11"/>
      <c r="F19" s="11"/>
      <c r="G19" s="15" t="s">
        <v>65</v>
      </c>
    </row>
    <row r="20" spans="1:7" ht="47.25" x14ac:dyDescent="0.25">
      <c r="A20" s="7" t="s">
        <v>44</v>
      </c>
      <c r="B20" s="24" t="s">
        <v>75</v>
      </c>
      <c r="C20" s="11">
        <f t="shared" ref="C20:C24" si="1">SUM(D20:F20)</f>
        <v>102.2</v>
      </c>
      <c r="D20" s="6">
        <v>2.2000000000000002</v>
      </c>
      <c r="E20" s="6"/>
      <c r="F20" s="11">
        <v>100</v>
      </c>
      <c r="G20" s="15" t="s">
        <v>50</v>
      </c>
    </row>
    <row r="21" spans="1:7" ht="15.75" x14ac:dyDescent="0.25">
      <c r="A21" s="5" t="s">
        <v>57</v>
      </c>
      <c r="B21" s="1" t="s">
        <v>76</v>
      </c>
      <c r="C21" s="11">
        <f t="shared" si="1"/>
        <v>0.6</v>
      </c>
      <c r="D21" s="6">
        <v>0.6</v>
      </c>
      <c r="E21" s="6"/>
      <c r="F21" s="1"/>
      <c r="G21" s="15" t="s">
        <v>32</v>
      </c>
    </row>
    <row r="22" spans="1:7" ht="15.75" x14ac:dyDescent="0.25">
      <c r="A22" s="5" t="s">
        <v>64</v>
      </c>
      <c r="B22" s="1" t="s">
        <v>77</v>
      </c>
      <c r="C22" s="11">
        <f t="shared" si="1"/>
        <v>3</v>
      </c>
      <c r="D22" s="6">
        <v>3</v>
      </c>
      <c r="E22" s="6"/>
      <c r="F22" s="1"/>
      <c r="G22" s="15" t="s">
        <v>67</v>
      </c>
    </row>
    <row r="23" spans="1:7" ht="31.5" x14ac:dyDescent="0.25">
      <c r="A23" s="5" t="s">
        <v>66</v>
      </c>
      <c r="B23" s="13" t="s">
        <v>33</v>
      </c>
      <c r="C23" s="11">
        <f t="shared" si="1"/>
        <v>22</v>
      </c>
      <c r="D23" s="11">
        <v>6</v>
      </c>
      <c r="E23" s="11"/>
      <c r="F23" s="11">
        <v>16</v>
      </c>
      <c r="G23" s="2" t="s">
        <v>35</v>
      </c>
    </row>
    <row r="24" spans="1:7" ht="31.5" x14ac:dyDescent="0.25">
      <c r="A24" s="5" t="s">
        <v>70</v>
      </c>
      <c r="B24" s="13" t="s">
        <v>36</v>
      </c>
      <c r="C24" s="11">
        <f t="shared" si="1"/>
        <v>0.8</v>
      </c>
      <c r="D24" s="11">
        <v>0.8</v>
      </c>
      <c r="E24" s="6"/>
      <c r="F24" s="10"/>
      <c r="G24" s="2" t="s">
        <v>79</v>
      </c>
    </row>
    <row r="25" spans="1:7" ht="15.75" x14ac:dyDescent="0.25">
      <c r="A25" s="32" t="s">
        <v>11</v>
      </c>
      <c r="B25" s="33"/>
      <c r="C25" s="23">
        <f>SUM(C12:C24)</f>
        <v>307.00000000000006</v>
      </c>
      <c r="D25" s="23">
        <f>SUM(D12:D24)</f>
        <v>112.99999999999999</v>
      </c>
      <c r="E25" s="23">
        <f>SUM(E12:E24)</f>
        <v>0</v>
      </c>
      <c r="F25" s="23">
        <f>SUM(F12:F24)</f>
        <v>194</v>
      </c>
      <c r="G25" s="1"/>
    </row>
    <row r="26" spans="1:7" ht="15.75" x14ac:dyDescent="0.25">
      <c r="A26" s="29" t="s">
        <v>12</v>
      </c>
      <c r="B26" s="30"/>
      <c r="C26" s="30"/>
      <c r="D26" s="30"/>
      <c r="E26" s="30"/>
      <c r="F26" s="30"/>
      <c r="G26" s="31"/>
    </row>
    <row r="27" spans="1:7" ht="94.5" x14ac:dyDescent="0.25">
      <c r="A27" s="5" t="s">
        <v>6</v>
      </c>
      <c r="B27" s="17" t="s">
        <v>37</v>
      </c>
      <c r="C27" s="22">
        <f>SUM(D27:F27)</f>
        <v>0.7</v>
      </c>
      <c r="D27" s="5">
        <v>0.7</v>
      </c>
      <c r="E27" s="1"/>
      <c r="F27" s="1"/>
      <c r="G27" s="2" t="s">
        <v>38</v>
      </c>
    </row>
    <row r="28" spans="1:7" ht="15.75" x14ac:dyDescent="0.25">
      <c r="A28" s="5" t="s">
        <v>7</v>
      </c>
      <c r="B28" s="13" t="s">
        <v>27</v>
      </c>
      <c r="C28" s="22">
        <f t="shared" ref="C28:C32" si="2">SUM(D28:F28)</f>
        <v>7.9</v>
      </c>
      <c r="D28" s="20">
        <v>7.9</v>
      </c>
      <c r="E28" s="20"/>
      <c r="F28" s="20"/>
      <c r="G28" s="2" t="s">
        <v>25</v>
      </c>
    </row>
    <row r="29" spans="1:7" ht="47.25" x14ac:dyDescent="0.25">
      <c r="A29" s="5" t="s">
        <v>8</v>
      </c>
      <c r="B29" s="13" t="s">
        <v>42</v>
      </c>
      <c r="C29" s="22">
        <f>SUM(D29:F29)</f>
        <v>7.5</v>
      </c>
      <c r="D29" s="20">
        <v>7.5</v>
      </c>
      <c r="E29" s="20"/>
      <c r="F29" s="20"/>
      <c r="G29" s="2" t="s">
        <v>54</v>
      </c>
    </row>
    <row r="30" spans="1:7" ht="47.25" customHeight="1" x14ac:dyDescent="0.25">
      <c r="A30" s="5" t="s">
        <v>9</v>
      </c>
      <c r="B30" s="8" t="s">
        <v>47</v>
      </c>
      <c r="C30" s="22">
        <f>SUM(D30:F30)</f>
        <v>3.5</v>
      </c>
      <c r="D30" s="20">
        <v>3.5</v>
      </c>
      <c r="E30" s="20"/>
      <c r="F30" s="20"/>
      <c r="G30" s="2" t="s">
        <v>80</v>
      </c>
    </row>
    <row r="31" spans="1:7" ht="94.5" x14ac:dyDescent="0.25">
      <c r="A31" s="5" t="s">
        <v>24</v>
      </c>
      <c r="B31" s="13" t="s">
        <v>52</v>
      </c>
      <c r="C31" s="22">
        <f>SUM(D31:F31)</f>
        <v>6.5</v>
      </c>
      <c r="D31" s="20">
        <v>6</v>
      </c>
      <c r="E31" s="20">
        <v>0.5</v>
      </c>
      <c r="F31" s="20"/>
      <c r="G31" s="2" t="s">
        <v>53</v>
      </c>
    </row>
    <row r="32" spans="1:7" ht="94.5" x14ac:dyDescent="0.25">
      <c r="A32" s="5" t="s">
        <v>30</v>
      </c>
      <c r="B32" s="5" t="s">
        <v>21</v>
      </c>
      <c r="C32" s="20">
        <f t="shared" si="2"/>
        <v>26</v>
      </c>
      <c r="D32" s="11"/>
      <c r="E32" s="11">
        <v>26</v>
      </c>
      <c r="F32" s="10"/>
      <c r="G32" s="18" t="s">
        <v>61</v>
      </c>
    </row>
    <row r="33" spans="1:7" ht="15.75" x14ac:dyDescent="0.25">
      <c r="A33" s="32" t="s">
        <v>13</v>
      </c>
      <c r="B33" s="33"/>
      <c r="C33" s="23">
        <f t="shared" ref="C33:E33" si="3">SUM(C27:C32)</f>
        <v>52.1</v>
      </c>
      <c r="D33" s="23">
        <f t="shared" si="3"/>
        <v>25.6</v>
      </c>
      <c r="E33" s="23">
        <f t="shared" si="3"/>
        <v>26.5</v>
      </c>
      <c r="F33" s="23">
        <f>SUM(F27:F32)</f>
        <v>0</v>
      </c>
      <c r="G33" s="1"/>
    </row>
    <row r="34" spans="1:7" ht="15.75" x14ac:dyDescent="0.25">
      <c r="A34" s="29" t="s">
        <v>19</v>
      </c>
      <c r="B34" s="30"/>
      <c r="C34" s="30"/>
      <c r="D34" s="30"/>
      <c r="E34" s="30"/>
      <c r="F34" s="30"/>
      <c r="G34" s="31"/>
    </row>
    <row r="35" spans="1:7" ht="31.5" x14ac:dyDescent="0.25">
      <c r="A35" s="7" t="s">
        <v>6</v>
      </c>
      <c r="B35" s="5" t="s">
        <v>28</v>
      </c>
      <c r="C35" s="20">
        <f t="shared" ref="C35" si="4">SUM(D35:F35)</f>
        <v>10</v>
      </c>
      <c r="D35" s="5"/>
      <c r="E35" s="5"/>
      <c r="F35" s="11">
        <v>10</v>
      </c>
      <c r="G35" s="2" t="s">
        <v>51</v>
      </c>
    </row>
    <row r="36" spans="1:7" ht="126" x14ac:dyDescent="0.25">
      <c r="A36" s="19" t="s">
        <v>7</v>
      </c>
      <c r="B36" s="7" t="s">
        <v>21</v>
      </c>
      <c r="C36" s="20">
        <f t="shared" ref="C36" si="5">SUM(D36:F36)</f>
        <v>56.1</v>
      </c>
      <c r="D36" s="11">
        <v>53</v>
      </c>
      <c r="E36" s="11"/>
      <c r="F36" s="11">
        <v>3.1</v>
      </c>
      <c r="G36" s="15" t="s">
        <v>72</v>
      </c>
    </row>
    <row r="37" spans="1:7" ht="15.75" x14ac:dyDescent="0.25">
      <c r="A37" s="32" t="s">
        <v>20</v>
      </c>
      <c r="B37" s="33"/>
      <c r="C37" s="23">
        <f>SUM(C35:C36)</f>
        <v>66.099999999999994</v>
      </c>
      <c r="D37" s="23">
        <f>SUM(D35:D36)</f>
        <v>53</v>
      </c>
      <c r="E37" s="23">
        <f>SUM(E35:E36)</f>
        <v>0</v>
      </c>
      <c r="F37" s="23">
        <f>SUM(F35:F36)</f>
        <v>13.1</v>
      </c>
      <c r="G37" s="1"/>
    </row>
    <row r="38" spans="1:7" ht="15.75" x14ac:dyDescent="0.25">
      <c r="A38" s="29" t="s">
        <v>14</v>
      </c>
      <c r="B38" s="30"/>
      <c r="C38" s="30"/>
      <c r="D38" s="30"/>
      <c r="E38" s="30"/>
      <c r="F38" s="30"/>
      <c r="G38" s="31"/>
    </row>
    <row r="39" spans="1:7" ht="15.75" x14ac:dyDescent="0.25">
      <c r="A39" s="7" t="s">
        <v>6</v>
      </c>
      <c r="B39" s="9" t="s">
        <v>29</v>
      </c>
      <c r="C39" s="20">
        <f t="shared" ref="C39:C41" si="6">SUM(D39:F39)</f>
        <v>1</v>
      </c>
      <c r="D39" s="11">
        <v>1</v>
      </c>
      <c r="E39" s="11"/>
      <c r="F39" s="10"/>
      <c r="G39" s="2" t="s">
        <v>62</v>
      </c>
    </row>
    <row r="40" spans="1:7" ht="15.75" x14ac:dyDescent="0.25">
      <c r="A40" s="7" t="s">
        <v>7</v>
      </c>
      <c r="B40" s="9" t="s">
        <v>59</v>
      </c>
      <c r="C40" s="20">
        <f t="shared" si="6"/>
        <v>1</v>
      </c>
      <c r="D40" s="11">
        <v>1</v>
      </c>
      <c r="E40" s="11"/>
      <c r="F40" s="10"/>
      <c r="G40" s="2" t="s">
        <v>62</v>
      </c>
    </row>
    <row r="41" spans="1:7" ht="15.75" x14ac:dyDescent="0.25">
      <c r="A41" s="7" t="s">
        <v>8</v>
      </c>
      <c r="B41" s="17" t="s">
        <v>60</v>
      </c>
      <c r="C41" s="20">
        <f t="shared" si="6"/>
        <v>0.5</v>
      </c>
      <c r="D41" s="11">
        <v>0.5</v>
      </c>
      <c r="E41" s="11"/>
      <c r="F41" s="10"/>
      <c r="G41" s="2" t="s">
        <v>62</v>
      </c>
    </row>
    <row r="42" spans="1:7" ht="15.75" x14ac:dyDescent="0.25">
      <c r="A42" s="32" t="s">
        <v>15</v>
      </c>
      <c r="B42" s="33"/>
      <c r="C42" s="25">
        <f>SUM(C39:C41)</f>
        <v>2.5</v>
      </c>
      <c r="D42" s="25">
        <f>SUM(D39:D41)</f>
        <v>2.5</v>
      </c>
      <c r="E42" s="25">
        <f t="shared" ref="E42" si="7">SUM(E39:E40)</f>
        <v>0</v>
      </c>
      <c r="F42" s="25">
        <f>SUM(F39:F40)</f>
        <v>0</v>
      </c>
      <c r="G42" s="1"/>
    </row>
    <row r="43" spans="1:7" ht="15.75" x14ac:dyDescent="0.25">
      <c r="A43" s="40" t="s">
        <v>16</v>
      </c>
      <c r="B43" s="41"/>
      <c r="C43" s="23">
        <f t="shared" ref="C43:E43" si="8">SUM(C25+C37+C42+C33)</f>
        <v>427.70000000000005</v>
      </c>
      <c r="D43" s="23">
        <f t="shared" si="8"/>
        <v>194.1</v>
      </c>
      <c r="E43" s="23">
        <f t="shared" si="8"/>
        <v>26.5</v>
      </c>
      <c r="F43" s="23">
        <f>SUM(F25+F37+F42+F33)</f>
        <v>207.1</v>
      </c>
      <c r="G43" s="1"/>
    </row>
    <row r="44" spans="1:7" x14ac:dyDescent="0.25">
      <c r="A44" s="26" t="s">
        <v>49</v>
      </c>
      <c r="B44" s="26"/>
      <c r="C44" s="26"/>
      <c r="D44" s="26"/>
      <c r="E44" s="26"/>
      <c r="F44" s="26"/>
      <c r="G44" s="26"/>
    </row>
  </sheetData>
  <mergeCells count="16">
    <mergeCell ref="A44:G44"/>
    <mergeCell ref="A6:G6"/>
    <mergeCell ref="A34:G34"/>
    <mergeCell ref="A37:B37"/>
    <mergeCell ref="A11:G11"/>
    <mergeCell ref="A25:B25"/>
    <mergeCell ref="A26:G26"/>
    <mergeCell ref="A9:A10"/>
    <mergeCell ref="B9:B10"/>
    <mergeCell ref="C9:C10"/>
    <mergeCell ref="G9:G10"/>
    <mergeCell ref="A33:B33"/>
    <mergeCell ref="D9:F9"/>
    <mergeCell ref="A38:G38"/>
    <mergeCell ref="A42:B42"/>
    <mergeCell ref="A43:B43"/>
  </mergeCells>
  <pageMargins left="0.23622047244094491" right="0.23622047244094491" top="0.78" bottom="0.23622047244094491" header="0.27559055118110237" footer="0.2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2016-04-29T11:46:57Z</cp:lastPrinted>
  <dcterms:created xsi:type="dcterms:W3CDTF">2014-06-04T07:13:26Z</dcterms:created>
  <dcterms:modified xsi:type="dcterms:W3CDTF">2016-05-12T11:38:02Z</dcterms:modified>
</cp:coreProperties>
</file>