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D38" i="1"/>
  <c r="D37" i="1"/>
  <c r="E44" i="1"/>
  <c r="F44" i="1"/>
  <c r="G44" i="1"/>
  <c r="D44" i="1"/>
  <c r="D43" i="1"/>
  <c r="D50" i="1" l="1"/>
  <c r="D46" i="1"/>
  <c r="D47" i="1"/>
  <c r="F51" i="1"/>
  <c r="F32" i="1"/>
  <c r="D14" i="1"/>
  <c r="D15" i="1"/>
  <c r="D13" i="1"/>
  <c r="E16" i="1"/>
  <c r="F16" i="1"/>
  <c r="G16" i="1"/>
  <c r="D51" i="1"/>
  <c r="E32" i="1"/>
  <c r="G32" i="1"/>
  <c r="D31" i="1"/>
  <c r="D16" i="1" l="1"/>
  <c r="D36" i="1"/>
  <c r="D19" i="1" l="1"/>
  <c r="D41" i="1"/>
  <c r="D42" i="1"/>
  <c r="D40" i="1"/>
  <c r="D49" i="1"/>
  <c r="D35" i="1"/>
  <c r="D30" i="1"/>
  <c r="D29" i="1"/>
  <c r="D24" i="1"/>
  <c r="D48" i="1"/>
  <c r="D27" i="1" l="1"/>
  <c r="D28" i="1"/>
  <c r="E51" i="1"/>
  <c r="G51" i="1"/>
  <c r="D34" i="1"/>
  <c r="D20" i="1"/>
  <c r="D21" i="1"/>
  <c r="D22" i="1"/>
  <c r="D23" i="1"/>
  <c r="D25" i="1"/>
  <c r="D26" i="1"/>
  <c r="D18" i="1"/>
  <c r="D32" i="1" l="1"/>
  <c r="D52" i="1" s="1"/>
  <c r="G52" i="1"/>
  <c r="E52" i="1"/>
  <c r="F52" i="1"/>
</calcChain>
</file>

<file path=xl/sharedStrings.xml><?xml version="1.0" encoding="utf-8"?>
<sst xmlns="http://schemas.openxmlformats.org/spreadsheetml/2006/main" count="112" uniqueCount="70">
  <si>
    <t>Eil.
Nr.</t>
  </si>
  <si>
    <t>Asignavimų valdytojas</t>
  </si>
  <si>
    <t>Finansavimo
šaltinis</t>
  </si>
  <si>
    <t>Iš viso</t>
  </si>
  <si>
    <t>Iš jų</t>
  </si>
  <si>
    <t>Išlaidoms</t>
  </si>
  <si>
    <t>Darbo 
užmokesčiui</t>
  </si>
  <si>
    <t xml:space="preserve">Turtui įsigyti ir finansiniams įsipareigojimams vykdyti </t>
  </si>
  <si>
    <t xml:space="preserve">01 Savivaldybės valdymo programa </t>
  </si>
  <si>
    <t>1.</t>
  </si>
  <si>
    <t>5SB</t>
  </si>
  <si>
    <t>2.</t>
  </si>
  <si>
    <t>3.</t>
  </si>
  <si>
    <t>4.</t>
  </si>
  <si>
    <t>5.</t>
  </si>
  <si>
    <t>Iš viso 01 programa</t>
  </si>
  <si>
    <t xml:space="preserve">02 Ugdymo proceso ir kokybiškos ugdymosi aplinkos užtikrinimo programa </t>
  </si>
  <si>
    <t>Raguvos gimnazija</t>
  </si>
  <si>
    <t>4VB(MK)</t>
  </si>
  <si>
    <t>Vadoklių pagrindinė mokykla</t>
  </si>
  <si>
    <t>4VB(V)</t>
  </si>
  <si>
    <t>6.</t>
  </si>
  <si>
    <t>7.</t>
  </si>
  <si>
    <t>8.</t>
  </si>
  <si>
    <t>Iš viso 02 programa</t>
  </si>
  <si>
    <t xml:space="preserve">03 Aktyvaus bendruomenės gyvenimo skatinimo programa </t>
  </si>
  <si>
    <t>Iš viso 03 programa</t>
  </si>
  <si>
    <t xml:space="preserve">04 Rajono infrastruktūros priežiūros, modernizavimo ir plėtros programa </t>
  </si>
  <si>
    <t>Iš viso 04 programa</t>
  </si>
  <si>
    <t xml:space="preserve">05 Socialinės atskirties mažinimo programa </t>
  </si>
  <si>
    <t>Iš viso 05 programa</t>
  </si>
  <si>
    <t>(Eur)</t>
  </si>
  <si>
    <t>Paįstrio Juozo Zikaro gimnaizja</t>
  </si>
  <si>
    <t>Karsakiškio Strazdelio pagrindinė 
mokykla</t>
  </si>
  <si>
    <t>Berčiūnų pagrindinė mokykla</t>
  </si>
  <si>
    <t>Paliūniškio pagrindinė mokykla</t>
  </si>
  <si>
    <t>Socialinių paslaugų centras</t>
  </si>
  <si>
    <t>5SB(SP2)</t>
  </si>
  <si>
    <t>Žibartonių pagrindinė mokykla</t>
  </si>
  <si>
    <t>Krekenavos lopšelis-darželis „Sigutė“</t>
  </si>
  <si>
    <t>Dembavos progimnazija</t>
  </si>
  <si>
    <t>5SB(SP1)</t>
  </si>
  <si>
    <t>Velžio lopšelis-darželis</t>
  </si>
  <si>
    <t>Spaudinių įsigijimui</t>
  </si>
  <si>
    <t>Naujamiesčio seniūnija</t>
  </si>
  <si>
    <t>2 nešiojamų kompiuterių ir 2 projektorių įsigijimui</t>
  </si>
  <si>
    <t>1669 Eur - funkcinių lovų įsigijimui;
4088 Eur - krosnelės ir džiovyklės įsigijimui</t>
  </si>
  <si>
    <t>Velžio seniūnija</t>
  </si>
  <si>
    <t>Pastabos</t>
  </si>
  <si>
    <t xml:space="preserve">                Panevėžio rajono savivaldybės tarybos</t>
  </si>
  <si>
    <t xml:space="preserve">                PATVIRTINTA</t>
  </si>
  <si>
    <t>PANEVĖŽIO RAJONO SAVIVALDYBĖS 2015 METŲ BIUDŽETO ASIGNAVIMŲ PERSKIRSTYMAS</t>
  </si>
  <si>
    <t>Miežiškių seniūnija</t>
  </si>
  <si>
    <t>Šildymo katilo įsigijimui</t>
  </si>
  <si>
    <t>Raguvos kultūros centras</t>
  </si>
  <si>
    <t>3200 Eur - kompiuterių įsigijimui 
informacinių technologijų klasei</t>
  </si>
  <si>
    <t>9.</t>
  </si>
  <si>
    <t>10.</t>
  </si>
  <si>
    <t>Savivaldybės administracija</t>
  </si>
  <si>
    <t>11.</t>
  </si>
  <si>
    <t>5SB(SP3)</t>
  </si>
  <si>
    <t>4VB(VD)</t>
  </si>
  <si>
    <t>Krekenavos kultūros centras</t>
  </si>
  <si>
    <t>Trimerio įsigijimui</t>
  </si>
  <si>
    <t>Trimerio ir traktoriuko įsigijimui</t>
  </si>
  <si>
    <t>Transporto išlaikymui</t>
  </si>
  <si>
    <t>Remontui</t>
  </si>
  <si>
    <t xml:space="preserve">                6 priedas</t>
  </si>
  <si>
    <t xml:space="preserve">                2015-12-21 sprendimu Nr.T-240</t>
  </si>
  <si>
    <t>1030 Eur - šilto vandens  
atvedimui į  mokyklos valgyklą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</si>
</sst>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" fontId="2" fillId="0" borderId="5" xfId="0" applyNumberFormat="1" applyFont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" fontId="3" fillId="0" borderId="2" xfId="0" applyNumberFormat="1" applyFont="1" applyBorder="1"/>
    <xf numFmtId="0" fontId="0" fillId="0" borderId="2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0" fontId="0" fillId="0" borderId="6" xfId="0" applyBorder="1"/>
    <xf numFmtId="0" fontId="1" fillId="0" borderId="0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H22" sqref="H22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12.42578125" customWidth="1"/>
    <col min="6" max="6" width="11.28515625" customWidth="1"/>
    <col min="7" max="7" width="16.85546875" customWidth="1"/>
    <col min="8" max="8" width="30.140625" customWidth="1"/>
  </cols>
  <sheetData>
    <row r="1" spans="1:10" ht="15.75" x14ac:dyDescent="0.25">
      <c r="A1" s="1"/>
      <c r="B1" s="2"/>
      <c r="C1" s="2"/>
      <c r="D1" s="1"/>
      <c r="E1" s="1"/>
      <c r="F1" s="1"/>
      <c r="G1" s="47" t="s">
        <v>50</v>
      </c>
      <c r="H1" s="47"/>
      <c r="I1" s="1"/>
      <c r="J1" s="1"/>
    </row>
    <row r="2" spans="1:10" ht="15.75" x14ac:dyDescent="0.25">
      <c r="A2" s="1"/>
      <c r="B2" s="2"/>
      <c r="C2" s="2"/>
      <c r="D2" s="1"/>
      <c r="E2" s="1"/>
      <c r="F2" s="1"/>
      <c r="G2" s="47" t="s">
        <v>49</v>
      </c>
      <c r="H2" s="47"/>
      <c r="I2" s="1"/>
      <c r="J2" s="1"/>
    </row>
    <row r="3" spans="1:10" ht="15.75" x14ac:dyDescent="0.25">
      <c r="A3" s="1"/>
      <c r="B3" s="2"/>
      <c r="C3" s="2"/>
      <c r="D3" s="1"/>
      <c r="E3" s="1"/>
      <c r="F3" s="1"/>
      <c r="G3" s="47" t="s">
        <v>68</v>
      </c>
      <c r="H3" s="47"/>
      <c r="I3" s="1"/>
      <c r="J3" s="1"/>
    </row>
    <row r="4" spans="1:10" ht="15.75" x14ac:dyDescent="0.25">
      <c r="A4" s="1"/>
      <c r="B4" s="2"/>
      <c r="C4" s="2"/>
      <c r="D4" s="1"/>
      <c r="E4" s="1"/>
      <c r="F4" s="1"/>
      <c r="G4" s="47" t="s">
        <v>67</v>
      </c>
      <c r="H4" s="47"/>
      <c r="I4" s="1"/>
      <c r="J4" s="1"/>
    </row>
    <row r="5" spans="1:10" ht="15.75" x14ac:dyDescent="0.25">
      <c r="A5" s="1"/>
      <c r="B5" s="2"/>
      <c r="C5" s="2"/>
      <c r="D5" s="1"/>
      <c r="E5" s="1"/>
      <c r="F5" s="1"/>
      <c r="G5" s="1"/>
    </row>
    <row r="6" spans="1:10" ht="30" customHeight="1" x14ac:dyDescent="0.25">
      <c r="A6" s="49" t="s">
        <v>51</v>
      </c>
      <c r="B6" s="49"/>
      <c r="C6" s="49"/>
      <c r="D6" s="49"/>
      <c r="E6" s="49"/>
      <c r="F6" s="49"/>
      <c r="G6" s="49"/>
      <c r="H6" s="49"/>
    </row>
    <row r="7" spans="1:10" ht="15.75" x14ac:dyDescent="0.25">
      <c r="A7" s="1"/>
      <c r="B7" s="2"/>
      <c r="C7" s="2"/>
      <c r="D7" s="1"/>
      <c r="E7" s="1"/>
      <c r="F7" s="1"/>
      <c r="G7" s="1"/>
    </row>
    <row r="8" spans="1:10" ht="15.75" x14ac:dyDescent="0.25">
      <c r="A8" s="48" t="s">
        <v>31</v>
      </c>
      <c r="B8" s="48"/>
      <c r="C8" s="48"/>
      <c r="D8" s="48"/>
      <c r="E8" s="48"/>
      <c r="F8" s="48"/>
      <c r="G8" s="48"/>
      <c r="H8" s="48"/>
    </row>
    <row r="9" spans="1:10" ht="15.75" x14ac:dyDescent="0.25">
      <c r="A9" s="50" t="s">
        <v>0</v>
      </c>
      <c r="B9" s="51" t="s">
        <v>1</v>
      </c>
      <c r="C9" s="52" t="s">
        <v>2</v>
      </c>
      <c r="D9" s="53" t="s">
        <v>3</v>
      </c>
      <c r="E9" s="54" t="s">
        <v>4</v>
      </c>
      <c r="F9" s="54"/>
      <c r="G9" s="54"/>
      <c r="H9" s="46" t="s">
        <v>48</v>
      </c>
    </row>
    <row r="10" spans="1:10" x14ac:dyDescent="0.25">
      <c r="A10" s="50"/>
      <c r="B10" s="51"/>
      <c r="C10" s="51"/>
      <c r="D10" s="53"/>
      <c r="E10" s="53" t="s">
        <v>5</v>
      </c>
      <c r="F10" s="55" t="s">
        <v>6</v>
      </c>
      <c r="G10" s="55" t="s">
        <v>7</v>
      </c>
      <c r="H10" s="46"/>
    </row>
    <row r="11" spans="1:10" ht="49.5" customHeight="1" x14ac:dyDescent="0.25">
      <c r="A11" s="50"/>
      <c r="B11" s="51"/>
      <c r="C11" s="51"/>
      <c r="D11" s="53"/>
      <c r="E11" s="53"/>
      <c r="F11" s="55"/>
      <c r="G11" s="53"/>
      <c r="H11" s="46"/>
    </row>
    <row r="12" spans="1:10" ht="15.75" x14ac:dyDescent="0.25">
      <c r="A12" s="57" t="s">
        <v>8</v>
      </c>
      <c r="B12" s="57"/>
      <c r="C12" s="57"/>
      <c r="D12" s="57"/>
      <c r="E12" s="57"/>
      <c r="F12" s="57"/>
      <c r="G12" s="57"/>
      <c r="H12" s="22"/>
    </row>
    <row r="13" spans="1:10" ht="15.75" x14ac:dyDescent="0.25">
      <c r="A13" s="67" t="s">
        <v>9</v>
      </c>
      <c r="B13" s="43" t="s">
        <v>58</v>
      </c>
      <c r="C13" s="4" t="s">
        <v>10</v>
      </c>
      <c r="D13" s="5">
        <f>SUM(E13:G13)</f>
        <v>-17150</v>
      </c>
      <c r="E13" s="4">
        <v>-5450</v>
      </c>
      <c r="F13" s="6">
        <v>-11700</v>
      </c>
      <c r="G13" s="4"/>
      <c r="H13" s="22"/>
    </row>
    <row r="14" spans="1:10" ht="15.75" x14ac:dyDescent="0.25">
      <c r="A14" s="68"/>
      <c r="B14" s="44"/>
      <c r="C14" s="4" t="s">
        <v>60</v>
      </c>
      <c r="D14" s="5">
        <f t="shared" ref="D14:D15" si="0">SUM(E14:G14)</f>
        <v>0</v>
      </c>
      <c r="E14" s="4">
        <v>7200</v>
      </c>
      <c r="F14" s="6"/>
      <c r="G14" s="4">
        <v>-7200</v>
      </c>
      <c r="H14" s="33" t="s">
        <v>66</v>
      </c>
    </row>
    <row r="15" spans="1:10" ht="15.75" x14ac:dyDescent="0.25">
      <c r="A15" s="69"/>
      <c r="B15" s="45"/>
      <c r="C15" s="4" t="s">
        <v>61</v>
      </c>
      <c r="D15" s="5">
        <f t="shared" si="0"/>
        <v>0</v>
      </c>
      <c r="E15" s="4">
        <v>-645</v>
      </c>
      <c r="F15" s="6">
        <v>645</v>
      </c>
      <c r="G15" s="4"/>
      <c r="H15" s="22"/>
    </row>
    <row r="16" spans="1:10" ht="15.75" x14ac:dyDescent="0.25">
      <c r="A16" s="56" t="s">
        <v>15</v>
      </c>
      <c r="B16" s="56"/>
      <c r="C16" s="20"/>
      <c r="D16" s="9">
        <f>SUM(D13:D15)</f>
        <v>-17150</v>
      </c>
      <c r="E16" s="9">
        <f t="shared" ref="E16:G16" si="1">SUM(E13:E15)</f>
        <v>1105</v>
      </c>
      <c r="F16" s="9">
        <f t="shared" si="1"/>
        <v>-11055</v>
      </c>
      <c r="G16" s="9">
        <f t="shared" si="1"/>
        <v>-7200</v>
      </c>
      <c r="H16" s="22"/>
    </row>
    <row r="17" spans="1:8" s="16" customFormat="1" ht="15.75" x14ac:dyDescent="0.25">
      <c r="A17" s="59" t="s">
        <v>16</v>
      </c>
      <c r="B17" s="59"/>
      <c r="C17" s="59"/>
      <c r="D17" s="59"/>
      <c r="E17" s="59"/>
      <c r="F17" s="59"/>
      <c r="G17" s="59"/>
      <c r="H17" s="23"/>
    </row>
    <row r="18" spans="1:8" ht="15.75" x14ac:dyDescent="0.25">
      <c r="A18" s="62" t="s">
        <v>9</v>
      </c>
      <c r="B18" s="64" t="s">
        <v>32</v>
      </c>
      <c r="C18" s="10" t="s">
        <v>18</v>
      </c>
      <c r="D18" s="5">
        <f>SUM(E18+G18+F18)</f>
        <v>0</v>
      </c>
      <c r="E18" s="9">
        <v>-2120</v>
      </c>
      <c r="F18" s="9">
        <v>2120</v>
      </c>
      <c r="G18" s="11"/>
      <c r="H18" s="22"/>
    </row>
    <row r="19" spans="1:8" ht="15.75" x14ac:dyDescent="0.25">
      <c r="A19" s="63"/>
      <c r="B19" s="65"/>
      <c r="C19" s="10" t="s">
        <v>10</v>
      </c>
      <c r="D19" s="5">
        <f>SUM(E19+G19+F19)</f>
        <v>-1400</v>
      </c>
      <c r="E19" s="9">
        <v>-1400</v>
      </c>
      <c r="F19" s="9"/>
      <c r="G19" s="11"/>
      <c r="H19" s="22"/>
    </row>
    <row r="20" spans="1:8" ht="15.75" x14ac:dyDescent="0.25">
      <c r="A20" s="60" t="s">
        <v>11</v>
      </c>
      <c r="B20" s="61" t="s">
        <v>33</v>
      </c>
      <c r="C20" s="10" t="s">
        <v>20</v>
      </c>
      <c r="D20" s="5">
        <f t="shared" ref="D20:D29" si="2">SUM(E20+G20+F20)</f>
        <v>0</v>
      </c>
      <c r="E20" s="9">
        <v>-202</v>
      </c>
      <c r="F20" s="9">
        <v>202</v>
      </c>
      <c r="G20" s="11"/>
      <c r="H20" s="22"/>
    </row>
    <row r="21" spans="1:8" ht="31.5" x14ac:dyDescent="0.25">
      <c r="A21" s="60"/>
      <c r="B21" s="61"/>
      <c r="C21" s="31" t="s">
        <v>18</v>
      </c>
      <c r="D21" s="26">
        <f t="shared" si="2"/>
        <v>0</v>
      </c>
      <c r="E21" s="32">
        <v>-2500</v>
      </c>
      <c r="F21" s="32"/>
      <c r="G21" s="36">
        <v>2500</v>
      </c>
      <c r="H21" s="24" t="s">
        <v>45</v>
      </c>
    </row>
    <row r="22" spans="1:8" ht="31.5" x14ac:dyDescent="0.25">
      <c r="A22" s="18" t="s">
        <v>12</v>
      </c>
      <c r="B22" s="35" t="s">
        <v>19</v>
      </c>
      <c r="C22" s="25" t="s">
        <v>10</v>
      </c>
      <c r="D22" s="26">
        <f t="shared" si="2"/>
        <v>1730</v>
      </c>
      <c r="E22" s="32">
        <v>1330</v>
      </c>
      <c r="F22" s="32">
        <v>400</v>
      </c>
      <c r="G22" s="11"/>
      <c r="H22" s="24" t="s">
        <v>69</v>
      </c>
    </row>
    <row r="23" spans="1:8" ht="15.75" x14ac:dyDescent="0.25">
      <c r="A23" s="18" t="s">
        <v>13</v>
      </c>
      <c r="B23" s="12" t="s">
        <v>34</v>
      </c>
      <c r="C23" s="10" t="s">
        <v>10</v>
      </c>
      <c r="D23" s="5">
        <f t="shared" si="2"/>
        <v>0</v>
      </c>
      <c r="E23" s="9">
        <v>-1400</v>
      </c>
      <c r="F23" s="9">
        <v>1400</v>
      </c>
      <c r="G23" s="11"/>
      <c r="H23" s="22"/>
    </row>
    <row r="24" spans="1:8" ht="15.75" x14ac:dyDescent="0.25">
      <c r="A24" s="18" t="s">
        <v>14</v>
      </c>
      <c r="B24" s="12" t="s">
        <v>40</v>
      </c>
      <c r="C24" s="10" t="s">
        <v>10</v>
      </c>
      <c r="D24" s="5">
        <f t="shared" si="2"/>
        <v>0</v>
      </c>
      <c r="E24" s="9">
        <v>-1060</v>
      </c>
      <c r="F24" s="9">
        <v>1060</v>
      </c>
      <c r="G24" s="11"/>
      <c r="H24" s="22"/>
    </row>
    <row r="25" spans="1:8" ht="15.75" x14ac:dyDescent="0.25">
      <c r="A25" s="18" t="s">
        <v>21</v>
      </c>
      <c r="B25" s="8" t="s">
        <v>17</v>
      </c>
      <c r="C25" s="10" t="s">
        <v>18</v>
      </c>
      <c r="D25" s="5">
        <f t="shared" si="2"/>
        <v>0</v>
      </c>
      <c r="E25" s="9">
        <v>-180</v>
      </c>
      <c r="F25" s="9">
        <v>180</v>
      </c>
      <c r="G25" s="11"/>
      <c r="H25" s="22"/>
    </row>
    <row r="26" spans="1:8" ht="15.75" x14ac:dyDescent="0.25">
      <c r="A26" s="18" t="s">
        <v>22</v>
      </c>
      <c r="B26" s="17" t="s">
        <v>35</v>
      </c>
      <c r="C26" s="10" t="s">
        <v>18</v>
      </c>
      <c r="D26" s="5">
        <f t="shared" si="2"/>
        <v>0</v>
      </c>
      <c r="E26" s="9">
        <v>1000</v>
      </c>
      <c r="F26" s="9">
        <v>-1000</v>
      </c>
      <c r="G26" s="9"/>
      <c r="H26" s="33" t="s">
        <v>43</v>
      </c>
    </row>
    <row r="27" spans="1:8" ht="29.25" customHeight="1" x14ac:dyDescent="0.25">
      <c r="A27" s="60" t="s">
        <v>23</v>
      </c>
      <c r="B27" s="66" t="s">
        <v>38</v>
      </c>
      <c r="C27" s="31" t="s">
        <v>10</v>
      </c>
      <c r="D27" s="26">
        <f t="shared" si="2"/>
        <v>3200</v>
      </c>
      <c r="E27" s="32">
        <v>-36</v>
      </c>
      <c r="F27" s="32">
        <v>36</v>
      </c>
      <c r="G27" s="32">
        <v>3200</v>
      </c>
      <c r="H27" s="24" t="s">
        <v>55</v>
      </c>
    </row>
    <row r="28" spans="1:8" ht="15.75" x14ac:dyDescent="0.25">
      <c r="A28" s="60"/>
      <c r="B28" s="66"/>
      <c r="C28" s="10" t="s">
        <v>18</v>
      </c>
      <c r="D28" s="5">
        <f t="shared" si="2"/>
        <v>0</v>
      </c>
      <c r="E28" s="9">
        <v>-382</v>
      </c>
      <c r="F28" s="9">
        <v>382</v>
      </c>
      <c r="G28" s="9"/>
      <c r="H28" s="22"/>
    </row>
    <row r="29" spans="1:8" ht="15.75" x14ac:dyDescent="0.25">
      <c r="A29" s="18" t="s">
        <v>56</v>
      </c>
      <c r="B29" s="30" t="s">
        <v>42</v>
      </c>
      <c r="C29" s="10" t="s">
        <v>18</v>
      </c>
      <c r="D29" s="5">
        <f t="shared" si="2"/>
        <v>0</v>
      </c>
      <c r="E29" s="9">
        <v>-4629</v>
      </c>
      <c r="F29" s="9">
        <v>4629</v>
      </c>
      <c r="G29" s="9"/>
      <c r="H29" s="22"/>
    </row>
    <row r="30" spans="1:8" ht="15.75" x14ac:dyDescent="0.25">
      <c r="A30" s="18" t="s">
        <v>57</v>
      </c>
      <c r="B30" s="17" t="s">
        <v>39</v>
      </c>
      <c r="C30" s="10" t="s">
        <v>10</v>
      </c>
      <c r="D30" s="5">
        <f>SUM(E30+G30+F30)</f>
        <v>0</v>
      </c>
      <c r="E30" s="9">
        <v>-2290</v>
      </c>
      <c r="F30" s="9">
        <v>2290</v>
      </c>
      <c r="G30" s="9"/>
      <c r="H30" s="22"/>
    </row>
    <row r="31" spans="1:8" ht="15.75" x14ac:dyDescent="0.25">
      <c r="A31" s="41" t="s">
        <v>59</v>
      </c>
      <c r="B31" s="3" t="s">
        <v>58</v>
      </c>
      <c r="C31" s="10" t="s">
        <v>10</v>
      </c>
      <c r="D31" s="5">
        <f>SUM(E31+G31+F31)</f>
        <v>5900</v>
      </c>
      <c r="E31" s="9">
        <v>1500</v>
      </c>
      <c r="F31" s="9">
        <v>4400</v>
      </c>
      <c r="G31" s="9"/>
      <c r="H31" s="22"/>
    </row>
    <row r="32" spans="1:8" ht="15.75" x14ac:dyDescent="0.25">
      <c r="A32" s="56" t="s">
        <v>24</v>
      </c>
      <c r="B32" s="56"/>
      <c r="C32" s="20"/>
      <c r="D32" s="5">
        <f>SUM(D18:D31)</f>
        <v>9430</v>
      </c>
      <c r="E32" s="5">
        <f t="shared" ref="E32:G32" si="3">SUM(E18:E31)</f>
        <v>-12369</v>
      </c>
      <c r="F32" s="5">
        <f>SUM(F18:F31)</f>
        <v>16099</v>
      </c>
      <c r="G32" s="5">
        <f t="shared" si="3"/>
        <v>5700</v>
      </c>
      <c r="H32" s="22"/>
    </row>
    <row r="33" spans="1:8" s="16" customFormat="1" ht="15.75" x14ac:dyDescent="0.25">
      <c r="A33" s="57" t="s">
        <v>25</v>
      </c>
      <c r="B33" s="57"/>
      <c r="C33" s="57"/>
      <c r="D33" s="57"/>
      <c r="E33" s="57"/>
      <c r="F33" s="57"/>
      <c r="G33" s="57"/>
      <c r="H33" s="23"/>
    </row>
    <row r="34" spans="1:8" ht="15.75" x14ac:dyDescent="0.25">
      <c r="A34" s="19" t="s">
        <v>9</v>
      </c>
      <c r="B34" s="7" t="s">
        <v>62</v>
      </c>
      <c r="C34" s="4" t="s">
        <v>10</v>
      </c>
      <c r="D34" s="5">
        <f t="shared" ref="D34:D37" si="4">SUM(E34+G34+F34)</f>
        <v>0</v>
      </c>
      <c r="E34" s="9">
        <v>1000</v>
      </c>
      <c r="F34" s="11"/>
      <c r="G34" s="8">
        <v>-1000</v>
      </c>
      <c r="H34" s="22"/>
    </row>
    <row r="35" spans="1:8" ht="15.75" x14ac:dyDescent="0.25">
      <c r="A35" s="19" t="s">
        <v>11</v>
      </c>
      <c r="B35" s="35" t="s">
        <v>44</v>
      </c>
      <c r="C35" s="4" t="s">
        <v>10</v>
      </c>
      <c r="D35" s="5">
        <f t="shared" si="4"/>
        <v>40</v>
      </c>
      <c r="E35" s="9">
        <v>40</v>
      </c>
      <c r="F35" s="11"/>
      <c r="G35" s="8"/>
      <c r="H35" s="22"/>
    </row>
    <row r="36" spans="1:8" ht="15.75" x14ac:dyDescent="0.25">
      <c r="A36" s="40" t="s">
        <v>12</v>
      </c>
      <c r="B36" s="35" t="s">
        <v>54</v>
      </c>
      <c r="C36" s="4" t="s">
        <v>10</v>
      </c>
      <c r="D36" s="5">
        <f t="shared" si="4"/>
        <v>-780</v>
      </c>
      <c r="E36" s="9">
        <v>-180</v>
      </c>
      <c r="F36" s="9">
        <v>-600</v>
      </c>
      <c r="G36" s="8"/>
      <c r="H36" s="22"/>
    </row>
    <row r="37" spans="1:8" ht="15.75" x14ac:dyDescent="0.25">
      <c r="A37" s="42" t="s">
        <v>13</v>
      </c>
      <c r="B37" s="3" t="s">
        <v>58</v>
      </c>
      <c r="C37" s="4" t="s">
        <v>10</v>
      </c>
      <c r="D37" s="5">
        <f t="shared" si="4"/>
        <v>1050</v>
      </c>
      <c r="E37" s="9">
        <v>1050</v>
      </c>
      <c r="F37" s="9"/>
      <c r="G37" s="8"/>
      <c r="H37" s="22"/>
    </row>
    <row r="38" spans="1:8" ht="15.75" x14ac:dyDescent="0.25">
      <c r="A38" s="56" t="s">
        <v>26</v>
      </c>
      <c r="B38" s="56"/>
      <c r="C38" s="20"/>
      <c r="D38" s="9">
        <f>SUM(D34:D37)</f>
        <v>310</v>
      </c>
      <c r="E38" s="9">
        <f t="shared" ref="E38:G38" si="5">SUM(E34:E37)</f>
        <v>1910</v>
      </c>
      <c r="F38" s="9">
        <f t="shared" si="5"/>
        <v>-600</v>
      </c>
      <c r="G38" s="9">
        <f t="shared" si="5"/>
        <v>-1000</v>
      </c>
      <c r="H38" s="22"/>
    </row>
    <row r="39" spans="1:8" s="16" customFormat="1" ht="15.75" x14ac:dyDescent="0.25">
      <c r="A39" s="57" t="s">
        <v>27</v>
      </c>
      <c r="B39" s="57"/>
      <c r="C39" s="57"/>
      <c r="D39" s="57"/>
      <c r="E39" s="57"/>
      <c r="F39" s="57"/>
      <c r="G39" s="57"/>
      <c r="H39" s="23"/>
    </row>
    <row r="40" spans="1:8" ht="15.75" x14ac:dyDescent="0.25">
      <c r="A40" s="34" t="s">
        <v>9</v>
      </c>
      <c r="B40" s="35" t="s">
        <v>44</v>
      </c>
      <c r="C40" s="4" t="s">
        <v>10</v>
      </c>
      <c r="D40" s="5">
        <f>SUM(E40+G40+F40)</f>
        <v>-40</v>
      </c>
      <c r="E40" s="5">
        <v>-40</v>
      </c>
      <c r="F40" s="13"/>
      <c r="G40" s="10"/>
      <c r="H40" s="22"/>
    </row>
    <row r="41" spans="1:8" ht="15.75" x14ac:dyDescent="0.25">
      <c r="A41" s="34" t="s">
        <v>11</v>
      </c>
      <c r="B41" s="35" t="s">
        <v>47</v>
      </c>
      <c r="C41" s="4" t="s">
        <v>10</v>
      </c>
      <c r="D41" s="5">
        <f t="shared" ref="D41:D43" si="6">SUM(E41+G41+F41)</f>
        <v>0</v>
      </c>
      <c r="E41" s="5">
        <v>-3050</v>
      </c>
      <c r="F41" s="13"/>
      <c r="G41" s="10">
        <v>3050</v>
      </c>
      <c r="H41" s="33" t="s">
        <v>64</v>
      </c>
    </row>
    <row r="42" spans="1:8" ht="15.75" x14ac:dyDescent="0.25">
      <c r="A42" s="34" t="s">
        <v>12</v>
      </c>
      <c r="B42" s="35" t="s">
        <v>52</v>
      </c>
      <c r="C42" s="4" t="s">
        <v>10</v>
      </c>
      <c r="D42" s="5">
        <f t="shared" si="6"/>
        <v>-700</v>
      </c>
      <c r="E42" s="5">
        <v>-1317</v>
      </c>
      <c r="F42" s="13"/>
      <c r="G42" s="10">
        <v>617</v>
      </c>
      <c r="H42" s="33" t="s">
        <v>63</v>
      </c>
    </row>
    <row r="43" spans="1:8" ht="15.75" x14ac:dyDescent="0.25">
      <c r="A43" s="34" t="s">
        <v>13</v>
      </c>
      <c r="B43" s="3" t="s">
        <v>58</v>
      </c>
      <c r="C43" s="4" t="s">
        <v>10</v>
      </c>
      <c r="D43" s="5">
        <f t="shared" si="6"/>
        <v>500</v>
      </c>
      <c r="E43" s="5">
        <v>500</v>
      </c>
      <c r="F43" s="13"/>
      <c r="G43" s="10"/>
      <c r="H43" s="33"/>
    </row>
    <row r="44" spans="1:8" ht="15.75" x14ac:dyDescent="0.25">
      <c r="A44" s="56" t="s">
        <v>28</v>
      </c>
      <c r="B44" s="56"/>
      <c r="C44" s="20"/>
      <c r="D44" s="9">
        <f>SUM(D40:D43)</f>
        <v>-240</v>
      </c>
      <c r="E44" s="9">
        <f t="shared" ref="E44:G44" si="7">SUM(E40:E43)</f>
        <v>-3907</v>
      </c>
      <c r="F44" s="9">
        <f t="shared" si="7"/>
        <v>0</v>
      </c>
      <c r="G44" s="9">
        <f t="shared" si="7"/>
        <v>3667</v>
      </c>
      <c r="H44" s="22"/>
    </row>
    <row r="45" spans="1:8" s="16" customFormat="1" ht="15.75" x14ac:dyDescent="0.25">
      <c r="A45" s="57" t="s">
        <v>29</v>
      </c>
      <c r="B45" s="57"/>
      <c r="C45" s="57"/>
      <c r="D45" s="57"/>
      <c r="E45" s="57"/>
      <c r="F45" s="57"/>
      <c r="G45" s="57"/>
      <c r="H45" s="23"/>
    </row>
    <row r="46" spans="1:8" ht="63" x14ac:dyDescent="0.25">
      <c r="A46" s="46" t="s">
        <v>9</v>
      </c>
      <c r="B46" s="72" t="s">
        <v>36</v>
      </c>
      <c r="C46" s="25" t="s">
        <v>37</v>
      </c>
      <c r="D46" s="5">
        <f t="shared" ref="D46:D50" si="8">SUM(E46+G46+F46)</f>
        <v>0</v>
      </c>
      <c r="E46" s="26">
        <v>-5757</v>
      </c>
      <c r="F46" s="27"/>
      <c r="G46" s="31">
        <v>5757</v>
      </c>
      <c r="H46" s="24" t="s">
        <v>46</v>
      </c>
    </row>
    <row r="47" spans="1:8" ht="15.75" x14ac:dyDescent="0.25">
      <c r="A47" s="46"/>
      <c r="B47" s="72"/>
      <c r="C47" s="4" t="s">
        <v>41</v>
      </c>
      <c r="D47" s="5">
        <f t="shared" si="8"/>
        <v>0</v>
      </c>
      <c r="E47" s="5">
        <v>-1000</v>
      </c>
      <c r="F47" s="13"/>
      <c r="G47" s="10">
        <v>1000</v>
      </c>
      <c r="H47" s="33" t="s">
        <v>53</v>
      </c>
    </row>
    <row r="48" spans="1:8" ht="15.75" x14ac:dyDescent="0.25">
      <c r="A48" s="46"/>
      <c r="B48" s="72"/>
      <c r="C48" s="4" t="s">
        <v>10</v>
      </c>
      <c r="D48" s="5">
        <f t="shared" si="8"/>
        <v>-2750</v>
      </c>
      <c r="E48" s="5">
        <v>650</v>
      </c>
      <c r="F48" s="5">
        <v>-3400</v>
      </c>
      <c r="G48" s="10"/>
      <c r="H48" s="22"/>
    </row>
    <row r="49" spans="1:8" ht="15.75" x14ac:dyDescent="0.25">
      <c r="A49" s="19" t="s">
        <v>11</v>
      </c>
      <c r="B49" s="35" t="s">
        <v>52</v>
      </c>
      <c r="C49" s="4" t="s">
        <v>10</v>
      </c>
      <c r="D49" s="5">
        <f t="shared" si="8"/>
        <v>700</v>
      </c>
      <c r="E49" s="5">
        <v>700</v>
      </c>
      <c r="F49" s="13"/>
      <c r="G49" s="10"/>
      <c r="H49" s="33" t="s">
        <v>65</v>
      </c>
    </row>
    <row r="50" spans="1:8" ht="15.75" x14ac:dyDescent="0.25">
      <c r="A50" s="19" t="s">
        <v>12</v>
      </c>
      <c r="B50" s="7" t="s">
        <v>58</v>
      </c>
      <c r="C50" s="4" t="s">
        <v>10</v>
      </c>
      <c r="D50" s="5">
        <f t="shared" si="8"/>
        <v>9700</v>
      </c>
      <c r="E50" s="5">
        <v>2400</v>
      </c>
      <c r="F50" s="5">
        <v>7300</v>
      </c>
      <c r="G50" s="14"/>
      <c r="H50" s="22"/>
    </row>
    <row r="51" spans="1:8" ht="16.5" thickBot="1" x14ac:dyDescent="0.3">
      <c r="A51" s="58" t="s">
        <v>30</v>
      </c>
      <c r="B51" s="58"/>
      <c r="C51" s="37"/>
      <c r="D51" s="28">
        <f>SUM(D46:D50)</f>
        <v>7650</v>
      </c>
      <c r="E51" s="28">
        <f>SUM(E46:E50)</f>
        <v>-3007</v>
      </c>
      <c r="F51" s="28">
        <f>SUM(F46:F50)</f>
        <v>3900</v>
      </c>
      <c r="G51" s="28">
        <f t="shared" ref="G51" si="9">SUM(G46:G46)</f>
        <v>5757</v>
      </c>
      <c r="H51" s="29"/>
    </row>
    <row r="52" spans="1:8" ht="16.5" thickBot="1" x14ac:dyDescent="0.3">
      <c r="A52" s="70" t="s">
        <v>3</v>
      </c>
      <c r="B52" s="71"/>
      <c r="C52" s="21"/>
      <c r="D52" s="15">
        <f>SUM(D16+D38+D51+D44+D32)</f>
        <v>0</v>
      </c>
      <c r="E52" s="15">
        <f>SUM(E16+E38+E51+E44+E32)</f>
        <v>-16268</v>
      </c>
      <c r="F52" s="15">
        <f>SUM(F16+F38+F51+F44+F32)</f>
        <v>8344</v>
      </c>
      <c r="G52" s="15">
        <f>SUM(G16+G38+G51+G44+G32)</f>
        <v>6924</v>
      </c>
      <c r="H52" s="38"/>
    </row>
    <row r="53" spans="1:8" ht="15.75" x14ac:dyDescent="0.25">
      <c r="A53" s="39"/>
      <c r="B53" s="73"/>
      <c r="C53" s="73"/>
      <c r="D53" s="73"/>
      <c r="E53" s="73"/>
      <c r="F53" s="73"/>
      <c r="G53" s="73"/>
    </row>
  </sheetData>
  <mergeCells count="37">
    <mergeCell ref="A52:B52"/>
    <mergeCell ref="A46:A48"/>
    <mergeCell ref="B46:B48"/>
    <mergeCell ref="B53:G53"/>
    <mergeCell ref="A39:G39"/>
    <mergeCell ref="A38:B38"/>
    <mergeCell ref="A44:B44"/>
    <mergeCell ref="A45:G45"/>
    <mergeCell ref="A51:B51"/>
    <mergeCell ref="A12:G12"/>
    <mergeCell ref="A16:B16"/>
    <mergeCell ref="A17:G17"/>
    <mergeCell ref="A32:B32"/>
    <mergeCell ref="A33:G33"/>
    <mergeCell ref="A20:A21"/>
    <mergeCell ref="B20:B21"/>
    <mergeCell ref="A18:A19"/>
    <mergeCell ref="B18:B19"/>
    <mergeCell ref="A27:A28"/>
    <mergeCell ref="B27:B28"/>
    <mergeCell ref="A13:A15"/>
    <mergeCell ref="B13:B15"/>
    <mergeCell ref="H9:H11"/>
    <mergeCell ref="G1:H1"/>
    <mergeCell ref="G2:H2"/>
    <mergeCell ref="G3:H3"/>
    <mergeCell ref="G4:H4"/>
    <mergeCell ref="A8:H8"/>
    <mergeCell ref="A6:H6"/>
    <mergeCell ref="A9:A11"/>
    <mergeCell ref="B9:B11"/>
    <mergeCell ref="C9:C11"/>
    <mergeCell ref="D9:D11"/>
    <mergeCell ref="E9:G9"/>
    <mergeCell ref="E10:E11"/>
    <mergeCell ref="F10:F11"/>
    <mergeCell ref="G10:G11"/>
  </mergeCells>
  <pageMargins left="0.70866141732283472" right="0.23622047244094491" top="0.74803149606299213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2015-12-18T08:19:40Z</cp:lastPrinted>
  <dcterms:created xsi:type="dcterms:W3CDTF">2015-11-17T11:27:38Z</dcterms:created>
  <dcterms:modified xsi:type="dcterms:W3CDTF">2015-12-21T11:27:26Z</dcterms:modified>
</cp:coreProperties>
</file>