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priedas" sheetId="3" r:id="rId1"/>
  </sheets>
  <calcPr calcId="152511"/>
</workbook>
</file>

<file path=xl/calcChain.xml><?xml version="1.0" encoding="utf-8"?>
<calcChain xmlns="http://schemas.openxmlformats.org/spreadsheetml/2006/main">
  <c r="C29" i="3" l="1"/>
  <c r="E23" i="3"/>
  <c r="E41" i="3"/>
  <c r="F23" i="3"/>
  <c r="F41" i="3"/>
  <c r="C23" i="3"/>
  <c r="D23" i="3"/>
  <c r="C20" i="3"/>
  <c r="D36" i="3"/>
  <c r="E36" i="3"/>
  <c r="F36" i="3"/>
  <c r="C36" i="3"/>
  <c r="C35" i="3"/>
  <c r="D40" i="3"/>
  <c r="E40" i="3"/>
  <c r="F40" i="3"/>
  <c r="C28" i="3"/>
  <c r="C34" i="3"/>
  <c r="C22" i="3"/>
  <c r="C30" i="3"/>
  <c r="C39" i="3"/>
  <c r="C27" i="3"/>
  <c r="D31" i="3"/>
  <c r="D41" i="3"/>
  <c r="E31" i="3"/>
  <c r="F31" i="3"/>
  <c r="D15" i="3"/>
  <c r="E15" i="3"/>
  <c r="F15" i="3"/>
  <c r="C33" i="3"/>
  <c r="C21" i="3"/>
  <c r="C14" i="3"/>
  <c r="C19" i="3"/>
  <c r="C26" i="3"/>
  <c r="C18" i="3"/>
  <c r="C17" i="3"/>
  <c r="C38" i="3"/>
  <c r="C40" i="3"/>
  <c r="C13" i="3"/>
  <c r="C12" i="3"/>
  <c r="C15" i="3"/>
  <c r="C25" i="3"/>
  <c r="C31" i="3"/>
  <c r="C41" i="3"/>
</calcChain>
</file>

<file path=xl/sharedStrings.xml><?xml version="1.0" encoding="utf-8"?>
<sst xmlns="http://schemas.openxmlformats.org/spreadsheetml/2006/main" count="84" uniqueCount="69">
  <si>
    <t>Panevėžio rajono savivaldybės tarybos</t>
  </si>
  <si>
    <t>Eil.
Nr.</t>
  </si>
  <si>
    <t>1.</t>
  </si>
  <si>
    <t>2.</t>
  </si>
  <si>
    <t>3.</t>
  </si>
  <si>
    <t>4.</t>
  </si>
  <si>
    <t>5.</t>
  </si>
  <si>
    <t>Iš viso 02 programa</t>
  </si>
  <si>
    <t>Miežiškių kultūros centras</t>
  </si>
  <si>
    <t>Velžio gimnazija</t>
  </si>
  <si>
    <t>Velžio lopšelis-darželis</t>
  </si>
  <si>
    <t>Miežiškių seniūnija</t>
  </si>
  <si>
    <t>Naujamiesčio seniūnija</t>
  </si>
  <si>
    <t>Vadoklių seniūnija</t>
  </si>
  <si>
    <t>Iš viso 04 programa</t>
  </si>
  <si>
    <t>Asignavimų valdytojas</t>
  </si>
  <si>
    <t>Iš viso</t>
  </si>
  <si>
    <t>Iš jų:</t>
  </si>
  <si>
    <t>Pastabos</t>
  </si>
  <si>
    <t>Prekių ir paslaugų išlaidoms</t>
  </si>
  <si>
    <t>Ilgalaikio turto įsigijimui</t>
  </si>
  <si>
    <t xml:space="preserve">01 Savivaldybės valdymo programa </t>
  </si>
  <si>
    <t>Iš viso 01 programa</t>
  </si>
  <si>
    <t xml:space="preserve">02 Ugdymo proceso ir kokybiškos ugdymosi aplinkos užtikrinimo programa </t>
  </si>
  <si>
    <t>Raguvos gimnazija</t>
  </si>
  <si>
    <t xml:space="preserve">03 Aktyvaus bendruomenės gyvenimo skatinimo programa </t>
  </si>
  <si>
    <t xml:space="preserve">04 Rajono infrastruktūros priežiūros, modernizavimo ir plėtros programa </t>
  </si>
  <si>
    <t>05 Socialinės atskirties mažinimo programa</t>
  </si>
  <si>
    <t>Iš viso 05 programa</t>
  </si>
  <si>
    <t>IŠ VISO</t>
  </si>
  <si>
    <t>__________________________________________________________</t>
  </si>
  <si>
    <t>Vaikų globos namai</t>
  </si>
  <si>
    <t>Kitoms išlaidoms</t>
  </si>
  <si>
    <t>(Eur)</t>
  </si>
  <si>
    <t>Viešoji biblioteka</t>
  </si>
  <si>
    <t>Langų keitimui</t>
  </si>
  <si>
    <t>Vaizdo stebėjimo sistemai ir įrengimui</t>
  </si>
  <si>
    <t>280 Eur - plastikinės pertvaros įsigijimui;
100 Eur - mikrobangų krosnelės įsigijimui</t>
  </si>
  <si>
    <t>Šilumos įvado sutvarkymui ir šilumos punkto įrengimui</t>
  </si>
  <si>
    <t>Paliūniškio pagrindinė mokykla</t>
  </si>
  <si>
    <t>Sporto salės stogo remontui</t>
  </si>
  <si>
    <t>Priešgaisrinė tarnyba</t>
  </si>
  <si>
    <t>Transporto priemonės išpirkimui</t>
  </si>
  <si>
    <t>Naujamiesčio kultūros centras-
dailės galerija</t>
  </si>
  <si>
    <t>Įstaigos transporto išlaikymui</t>
  </si>
  <si>
    <t>Socialinių paslaugų centras</t>
  </si>
  <si>
    <t>Vadoklių nestacionarių socialinių paslaugų
namų pastato remontui</t>
  </si>
  <si>
    <t>Savivaldybės administracija</t>
  </si>
  <si>
    <t>PANEVĖŽIO RAJONO SAVIVALDYBĖS 2015 METŲ BIUDŽETO ASIGNAVIMŲ PAPILDOMAS 
PASKIRSTYMAS</t>
  </si>
  <si>
    <t>5 000 Eur - aktų salės kėdžių įsigijimui;
4 660 Eur - aktų salės apšvietimo įrengimui ir garso aparatūrai</t>
  </si>
  <si>
    <t>Švietimo centras</t>
  </si>
  <si>
    <t>267 Eur - elektros šviestuvams ir lempoms;
522 Eur - radiatorių įsigijimui</t>
  </si>
  <si>
    <t>Upytės seniūnija</t>
  </si>
  <si>
    <t>Atžalų, krūmų genėjimui ir žolės pjovimui Čičinsko piliakalnyje</t>
  </si>
  <si>
    <t>Vadoklių kultūros centras</t>
  </si>
  <si>
    <t>Kraštiečių šventei "Ten, kur Juoda"</t>
  </si>
  <si>
    <t>Naujai dvejoms įsteigtoms grupėms baldų, patalynės ir indų įsigijimui</t>
  </si>
  <si>
    <t>10 000 Eur - "Panevėžio rajono vietos plėtros strategijos 2007 - 2013 m." įgyvendinimui; 
8 000 Eur - bendruomenės "Piniava" patalpų remontui</t>
  </si>
  <si>
    <t>Ramygalos seniūnija</t>
  </si>
  <si>
    <t>Vandentiekio ir nuotekų įvado įvedimui</t>
  </si>
  <si>
    <t>6 priedas</t>
  </si>
  <si>
    <t>6.</t>
  </si>
  <si>
    <t>Berčiūnų pagrinidnė mokykla</t>
  </si>
  <si>
    <t>Ilgalaikio turto einamajam remontui</t>
  </si>
  <si>
    <t>Smilgių kultūros centras</t>
  </si>
  <si>
    <t>Sujetų padalinio stogo remontui</t>
  </si>
  <si>
    <t>Trečiojo amžiaus universiteto veiklos vykdymui</t>
  </si>
  <si>
    <t>15 108 Eur - Raguvos bibliotekos remontui;
8 917 Eur - Katinų bibliotekos remontui;
1 000 Eur - Ustronės muziejui stendų-spintų remontui;
500 Eur - Ustronės muziejui signalizacijos 
remontui</t>
  </si>
  <si>
    <t>2015-08-20 sprendimo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</si>
</sst>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7" x14ac:knownFonts="1"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0" fontId="2" fillId="0" borderId="1" xfId="0" applyFont="1" applyBorder="1"/>
    <xf numFmtId="172" fontId="2" fillId="0" borderId="1" xfId="0" applyNumberFormat="1" applyFont="1" applyBorder="1"/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/>
    <xf numFmtId="2" fontId="1" fillId="0" borderId="5" xfId="0" applyNumberFormat="1" applyFont="1" applyBorder="1"/>
    <xf numFmtId="2" fontId="2" fillId="0" borderId="1" xfId="0" applyNumberFormat="1" applyFont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172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activeCell="I16" sqref="I16"/>
    </sheetView>
  </sheetViews>
  <sheetFormatPr defaultRowHeight="15" x14ac:dyDescent="0.25"/>
  <cols>
    <col min="1" max="1" width="4.140625" customWidth="1"/>
    <col min="2" max="2" width="33.85546875" customWidth="1"/>
    <col min="3" max="3" width="10.28515625" customWidth="1"/>
    <col min="4" max="4" width="9.85546875" bestFit="1" customWidth="1"/>
    <col min="5" max="5" width="9.85546875" customWidth="1"/>
    <col min="6" max="6" width="9.85546875" bestFit="1" customWidth="1"/>
    <col min="7" max="7" width="38.570312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 t="s">
        <v>0</v>
      </c>
      <c r="G2" s="3"/>
    </row>
    <row r="3" spans="1:7" x14ac:dyDescent="0.25">
      <c r="A3" s="3"/>
      <c r="B3" s="3"/>
      <c r="C3" s="3"/>
      <c r="D3" s="3"/>
      <c r="E3" s="3"/>
      <c r="F3" s="3" t="s">
        <v>68</v>
      </c>
      <c r="G3" s="3"/>
    </row>
    <row r="4" spans="1:7" x14ac:dyDescent="0.25">
      <c r="A4" s="3"/>
      <c r="B4" s="3"/>
      <c r="C4" s="3"/>
      <c r="D4" s="3"/>
      <c r="E4" s="3"/>
      <c r="F4" s="3" t="s">
        <v>60</v>
      </c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s="1" customFormat="1" ht="32.25" customHeight="1" x14ac:dyDescent="0.25">
      <c r="A6" s="35" t="s">
        <v>48</v>
      </c>
      <c r="B6" s="35"/>
      <c r="C6" s="35"/>
      <c r="D6" s="35"/>
      <c r="E6" s="35"/>
      <c r="F6" s="35"/>
      <c r="G6" s="35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6" t="s">
        <v>33</v>
      </c>
      <c r="B8" s="36"/>
      <c r="C8" s="36"/>
      <c r="D8" s="36"/>
      <c r="E8" s="36"/>
      <c r="F8" s="36"/>
      <c r="G8" s="36"/>
    </row>
    <row r="9" spans="1:7" ht="12.75" customHeight="1" x14ac:dyDescent="0.25">
      <c r="A9" s="37" t="s">
        <v>1</v>
      </c>
      <c r="B9" s="38" t="s">
        <v>15</v>
      </c>
      <c r="C9" s="38" t="s">
        <v>16</v>
      </c>
      <c r="D9" s="38" t="s">
        <v>17</v>
      </c>
      <c r="E9" s="38"/>
      <c r="F9" s="38"/>
      <c r="G9" s="37" t="s">
        <v>18</v>
      </c>
    </row>
    <row r="10" spans="1:7" ht="63" customHeight="1" x14ac:dyDescent="0.25">
      <c r="A10" s="37"/>
      <c r="B10" s="38"/>
      <c r="C10" s="38"/>
      <c r="D10" s="6" t="s">
        <v>19</v>
      </c>
      <c r="E10" s="6" t="s">
        <v>32</v>
      </c>
      <c r="F10" s="6" t="s">
        <v>20</v>
      </c>
      <c r="G10" s="37"/>
    </row>
    <row r="11" spans="1:7" x14ac:dyDescent="0.25">
      <c r="A11" s="39" t="s">
        <v>21</v>
      </c>
      <c r="B11" s="39"/>
      <c r="C11" s="40"/>
      <c r="D11" s="39"/>
      <c r="E11" s="39"/>
      <c r="F11" s="39"/>
      <c r="G11" s="39"/>
    </row>
    <row r="12" spans="1:7" s="2" customFormat="1" ht="29.25" customHeight="1" x14ac:dyDescent="0.25">
      <c r="A12" s="31" t="s">
        <v>2</v>
      </c>
      <c r="B12" s="30" t="s">
        <v>11</v>
      </c>
      <c r="C12" s="18">
        <f>SUM(D12:F12)</f>
        <v>789</v>
      </c>
      <c r="D12" s="18">
        <v>789</v>
      </c>
      <c r="E12" s="18"/>
      <c r="F12" s="18"/>
      <c r="G12" s="8" t="s">
        <v>51</v>
      </c>
    </row>
    <row r="13" spans="1:7" s="2" customFormat="1" x14ac:dyDescent="0.25">
      <c r="A13" s="16" t="s">
        <v>3</v>
      </c>
      <c r="B13" s="14" t="s">
        <v>12</v>
      </c>
      <c r="C13" s="18">
        <f>SUM(D13:F13)</f>
        <v>596</v>
      </c>
      <c r="D13" s="19">
        <v>596</v>
      </c>
      <c r="E13" s="19"/>
      <c r="F13" s="19"/>
      <c r="G13" s="11" t="s">
        <v>35</v>
      </c>
    </row>
    <row r="14" spans="1:7" s="2" customFormat="1" x14ac:dyDescent="0.25">
      <c r="A14" s="16" t="s">
        <v>4</v>
      </c>
      <c r="B14" s="15" t="s">
        <v>41</v>
      </c>
      <c r="C14" s="18">
        <f>SUM(D14:F14)</f>
        <v>9592.58</v>
      </c>
      <c r="D14" s="20"/>
      <c r="E14" s="20"/>
      <c r="F14" s="20">
        <v>9592.58</v>
      </c>
      <c r="G14" s="4" t="s">
        <v>42</v>
      </c>
    </row>
    <row r="15" spans="1:7" x14ac:dyDescent="0.25">
      <c r="A15" s="41" t="s">
        <v>22</v>
      </c>
      <c r="B15" s="41"/>
      <c r="C15" s="22">
        <f>SUM(C12:C14)</f>
        <v>10977.58</v>
      </c>
      <c r="D15" s="22">
        <f>SUM(D12:D14)</f>
        <v>1385</v>
      </c>
      <c r="E15" s="22">
        <f>SUM(E12:E14)</f>
        <v>0</v>
      </c>
      <c r="F15" s="22">
        <f>SUM(F12:F14)</f>
        <v>9592.58</v>
      </c>
      <c r="G15" s="4"/>
    </row>
    <row r="16" spans="1:7" x14ac:dyDescent="0.25">
      <c r="A16" s="39" t="s">
        <v>23</v>
      </c>
      <c r="B16" s="39"/>
      <c r="C16" s="39"/>
      <c r="D16" s="39"/>
      <c r="E16" s="39"/>
      <c r="F16" s="39"/>
      <c r="G16" s="39"/>
    </row>
    <row r="17" spans="1:7" ht="45" x14ac:dyDescent="0.25">
      <c r="A17" s="9" t="s">
        <v>2</v>
      </c>
      <c r="B17" s="9" t="s">
        <v>9</v>
      </c>
      <c r="C17" s="23">
        <f t="shared" ref="C17:C22" si="0">SUM(D17:F17)</f>
        <v>9660</v>
      </c>
      <c r="D17" s="23">
        <v>9660</v>
      </c>
      <c r="E17" s="23"/>
      <c r="F17" s="23"/>
      <c r="G17" s="8" t="s">
        <v>49</v>
      </c>
    </row>
    <row r="18" spans="1:7" ht="30" x14ac:dyDescent="0.25">
      <c r="A18" s="9" t="s">
        <v>3</v>
      </c>
      <c r="B18" s="10" t="s">
        <v>24</v>
      </c>
      <c r="C18" s="23">
        <f t="shared" si="0"/>
        <v>380</v>
      </c>
      <c r="D18" s="23">
        <v>380</v>
      </c>
      <c r="E18" s="23"/>
      <c r="F18" s="23"/>
      <c r="G18" s="8" t="s">
        <v>37</v>
      </c>
    </row>
    <row r="19" spans="1:7" x14ac:dyDescent="0.25">
      <c r="A19" s="17" t="s">
        <v>4</v>
      </c>
      <c r="B19" s="4" t="s">
        <v>39</v>
      </c>
      <c r="C19" s="23">
        <f t="shared" si="0"/>
        <v>6571</v>
      </c>
      <c r="D19" s="23"/>
      <c r="E19" s="23"/>
      <c r="F19" s="23">
        <v>6571</v>
      </c>
      <c r="G19" s="8" t="s">
        <v>40</v>
      </c>
    </row>
    <row r="20" spans="1:7" x14ac:dyDescent="0.25">
      <c r="A20" s="17" t="s">
        <v>5</v>
      </c>
      <c r="B20" s="4" t="s">
        <v>62</v>
      </c>
      <c r="C20" s="23">
        <f t="shared" si="0"/>
        <v>350</v>
      </c>
      <c r="D20" s="23">
        <v>350</v>
      </c>
      <c r="E20" s="23"/>
      <c r="F20" s="23"/>
      <c r="G20" s="8" t="s">
        <v>63</v>
      </c>
    </row>
    <row r="21" spans="1:7" ht="30" x14ac:dyDescent="0.25">
      <c r="A21" s="9" t="s">
        <v>6</v>
      </c>
      <c r="B21" s="10" t="s">
        <v>10</v>
      </c>
      <c r="C21" s="23">
        <f t="shared" si="0"/>
        <v>11423</v>
      </c>
      <c r="D21" s="23">
        <v>11423</v>
      </c>
      <c r="E21" s="21"/>
      <c r="F21" s="21"/>
      <c r="G21" s="8" t="s">
        <v>56</v>
      </c>
    </row>
    <row r="22" spans="1:7" ht="30" x14ac:dyDescent="0.25">
      <c r="A22" s="9" t="s">
        <v>61</v>
      </c>
      <c r="B22" s="28" t="s">
        <v>50</v>
      </c>
      <c r="C22" s="29">
        <f t="shared" si="0"/>
        <v>1500</v>
      </c>
      <c r="D22" s="29">
        <v>1500</v>
      </c>
      <c r="E22" s="5"/>
      <c r="F22" s="5"/>
      <c r="G22" s="8" t="s">
        <v>66</v>
      </c>
    </row>
    <row r="23" spans="1:7" x14ac:dyDescent="0.25">
      <c r="A23" s="41" t="s">
        <v>7</v>
      </c>
      <c r="B23" s="41"/>
      <c r="C23" s="22">
        <f>SUM(C17:C22)</f>
        <v>29884</v>
      </c>
      <c r="D23" s="22">
        <f>SUM(D17:D22)</f>
        <v>23313</v>
      </c>
      <c r="E23" s="22">
        <f>SUM(E17:E22)</f>
        <v>0</v>
      </c>
      <c r="F23" s="22">
        <f>SUM(F17:F22)</f>
        <v>6571</v>
      </c>
      <c r="G23" s="4"/>
    </row>
    <row r="24" spans="1:7" x14ac:dyDescent="0.25">
      <c r="A24" s="39" t="s">
        <v>25</v>
      </c>
      <c r="B24" s="39"/>
      <c r="C24" s="39"/>
      <c r="D24" s="39"/>
      <c r="E24" s="39"/>
      <c r="F24" s="39"/>
      <c r="G24" s="39"/>
    </row>
    <row r="25" spans="1:7" ht="90.75" customHeight="1" x14ac:dyDescent="0.25">
      <c r="A25" s="9" t="s">
        <v>2</v>
      </c>
      <c r="B25" s="9" t="s">
        <v>34</v>
      </c>
      <c r="C25" s="23">
        <f t="shared" ref="C25:C30" si="1">SUM(D25:F25)</f>
        <v>25525</v>
      </c>
      <c r="D25" s="23">
        <v>25525</v>
      </c>
      <c r="E25" s="23"/>
      <c r="F25" s="23"/>
      <c r="G25" s="13" t="s">
        <v>67</v>
      </c>
    </row>
    <row r="26" spans="1:7" ht="30" x14ac:dyDescent="0.25">
      <c r="A26" s="9" t="s">
        <v>3</v>
      </c>
      <c r="B26" s="9" t="s">
        <v>8</v>
      </c>
      <c r="C26" s="23">
        <f t="shared" si="1"/>
        <v>1800</v>
      </c>
      <c r="D26" s="23">
        <v>1800</v>
      </c>
      <c r="E26" s="23"/>
      <c r="F26" s="23"/>
      <c r="G26" s="13" t="s">
        <v>38</v>
      </c>
    </row>
    <row r="27" spans="1:7" ht="30" x14ac:dyDescent="0.25">
      <c r="A27" s="9" t="s">
        <v>4</v>
      </c>
      <c r="B27" s="7" t="s">
        <v>43</v>
      </c>
      <c r="C27" s="23">
        <f t="shared" si="1"/>
        <v>1000</v>
      </c>
      <c r="D27" s="23">
        <v>1000</v>
      </c>
      <c r="E27" s="23"/>
      <c r="F27" s="23"/>
      <c r="G27" s="13" t="s">
        <v>44</v>
      </c>
    </row>
    <row r="28" spans="1:7" x14ac:dyDescent="0.25">
      <c r="A28" s="9" t="s">
        <v>5</v>
      </c>
      <c r="B28" s="7" t="s">
        <v>54</v>
      </c>
      <c r="C28" s="23">
        <f t="shared" si="1"/>
        <v>1200</v>
      </c>
      <c r="D28" s="23">
        <v>1200</v>
      </c>
      <c r="E28" s="23"/>
      <c r="F28" s="23"/>
      <c r="G28" s="13" t="s">
        <v>55</v>
      </c>
    </row>
    <row r="29" spans="1:7" x14ac:dyDescent="0.25">
      <c r="A29" s="9" t="s">
        <v>6</v>
      </c>
      <c r="B29" s="7" t="s">
        <v>64</v>
      </c>
      <c r="C29" s="23">
        <f t="shared" si="1"/>
        <v>3000</v>
      </c>
      <c r="D29" s="23">
        <v>3000</v>
      </c>
      <c r="E29" s="23"/>
      <c r="F29" s="23"/>
      <c r="G29" s="13" t="s">
        <v>65</v>
      </c>
    </row>
    <row r="30" spans="1:7" ht="60.75" customHeight="1" x14ac:dyDescent="0.25">
      <c r="A30" s="9" t="s">
        <v>61</v>
      </c>
      <c r="B30" s="10" t="s">
        <v>47</v>
      </c>
      <c r="C30" s="23">
        <f t="shared" si="1"/>
        <v>18000</v>
      </c>
      <c r="D30" s="27"/>
      <c r="E30" s="27">
        <v>18000</v>
      </c>
      <c r="F30" s="27"/>
      <c r="G30" s="8" t="s">
        <v>57</v>
      </c>
    </row>
    <row r="31" spans="1:7" x14ac:dyDescent="0.25">
      <c r="A31" s="41"/>
      <c r="B31" s="41"/>
      <c r="C31" s="22">
        <f>SUM(C25:C30)</f>
        <v>50525</v>
      </c>
      <c r="D31" s="22">
        <f>SUM(D25:D30)</f>
        <v>32525</v>
      </c>
      <c r="E31" s="22">
        <f>SUM(E25:E30)</f>
        <v>18000</v>
      </c>
      <c r="F31" s="22">
        <f>SUM(F25:F30)</f>
        <v>0</v>
      </c>
      <c r="G31" s="4"/>
    </row>
    <row r="32" spans="1:7" x14ac:dyDescent="0.25">
      <c r="A32" s="39" t="s">
        <v>26</v>
      </c>
      <c r="B32" s="39"/>
      <c r="C32" s="39"/>
      <c r="D32" s="39"/>
      <c r="E32" s="39"/>
      <c r="F32" s="39"/>
      <c r="G32" s="39"/>
    </row>
    <row r="33" spans="1:7" x14ac:dyDescent="0.25">
      <c r="A33" s="4" t="s">
        <v>2</v>
      </c>
      <c r="B33" s="8" t="s">
        <v>13</v>
      </c>
      <c r="C33" s="23">
        <f>SUM(D33:F33)</f>
        <v>2000</v>
      </c>
      <c r="D33" s="23"/>
      <c r="E33" s="23"/>
      <c r="F33" s="24">
        <v>2000</v>
      </c>
      <c r="G33" s="8" t="s">
        <v>36</v>
      </c>
    </row>
    <row r="34" spans="1:7" ht="30" x14ac:dyDescent="0.25">
      <c r="A34" s="10" t="s">
        <v>3</v>
      </c>
      <c r="B34" s="13" t="s">
        <v>52</v>
      </c>
      <c r="C34" s="23">
        <f>SUM(D34:F34)</f>
        <v>300</v>
      </c>
      <c r="D34" s="23">
        <v>300</v>
      </c>
      <c r="E34" s="23"/>
      <c r="F34" s="24"/>
      <c r="G34" s="8" t="s">
        <v>53</v>
      </c>
    </row>
    <row r="35" spans="1:7" x14ac:dyDescent="0.25">
      <c r="A35" s="32" t="s">
        <v>4</v>
      </c>
      <c r="B35" s="33" t="s">
        <v>58</v>
      </c>
      <c r="C35" s="20">
        <f>SUM(D35:F35)</f>
        <v>2800</v>
      </c>
      <c r="D35" s="19"/>
      <c r="E35" s="19"/>
      <c r="F35" s="19">
        <v>2800</v>
      </c>
      <c r="G35" s="34" t="s">
        <v>59</v>
      </c>
    </row>
    <row r="36" spans="1:7" x14ac:dyDescent="0.25">
      <c r="A36" s="41" t="s">
        <v>14</v>
      </c>
      <c r="B36" s="41"/>
      <c r="C36" s="22">
        <f>SUM(C33:C35)</f>
        <v>5100</v>
      </c>
      <c r="D36" s="22">
        <f>SUM(D33:D35)</f>
        <v>300</v>
      </c>
      <c r="E36" s="22">
        <f>SUM(E33:E35)</f>
        <v>0</v>
      </c>
      <c r="F36" s="22">
        <f>SUM(F33:F35)</f>
        <v>4800</v>
      </c>
      <c r="G36" s="4"/>
    </row>
    <row r="37" spans="1:7" x14ac:dyDescent="0.25">
      <c r="A37" s="39" t="s">
        <v>27</v>
      </c>
      <c r="B37" s="39"/>
      <c r="C37" s="39"/>
      <c r="D37" s="39"/>
      <c r="E37" s="39"/>
      <c r="F37" s="39"/>
      <c r="G37" s="39"/>
    </row>
    <row r="38" spans="1:7" x14ac:dyDescent="0.25">
      <c r="A38" s="9" t="s">
        <v>2</v>
      </c>
      <c r="B38" s="4" t="s">
        <v>31</v>
      </c>
      <c r="C38" s="23">
        <f>SUM(D38:F38)</f>
        <v>1500</v>
      </c>
      <c r="D38" s="23"/>
      <c r="E38" s="23"/>
      <c r="F38" s="23">
        <v>1500</v>
      </c>
      <c r="G38" s="8" t="s">
        <v>36</v>
      </c>
    </row>
    <row r="39" spans="1:7" ht="30" x14ac:dyDescent="0.25">
      <c r="A39" s="9" t="s">
        <v>3</v>
      </c>
      <c r="B39" s="10" t="s">
        <v>45</v>
      </c>
      <c r="C39" s="23">
        <f>SUM(D39:F39)</f>
        <v>1296</v>
      </c>
      <c r="D39" s="23">
        <v>1296</v>
      </c>
      <c r="E39" s="23"/>
      <c r="F39" s="23"/>
      <c r="G39" s="8" t="s">
        <v>46</v>
      </c>
    </row>
    <row r="40" spans="1:7" x14ac:dyDescent="0.25">
      <c r="A40" s="42" t="s">
        <v>28</v>
      </c>
      <c r="B40" s="42"/>
      <c r="C40" s="25">
        <f>SUM(C38:C39)</f>
        <v>2796</v>
      </c>
      <c r="D40" s="25">
        <f>SUM(D38:D39)</f>
        <v>1296</v>
      </c>
      <c r="E40" s="25">
        <f>SUM(E38:E39)</f>
        <v>0</v>
      </c>
      <c r="F40" s="25">
        <f>SUM(F38:F39)</f>
        <v>1500</v>
      </c>
      <c r="G40" s="11"/>
    </row>
    <row r="41" spans="1:7" x14ac:dyDescent="0.25">
      <c r="A41" s="43" t="s">
        <v>29</v>
      </c>
      <c r="B41" s="43"/>
      <c r="C41" s="26">
        <f>SUM(C15+C23+C31+C36+C40)</f>
        <v>99282.58</v>
      </c>
      <c r="D41" s="26">
        <f>SUM(D40+D36+D31+D23+D15)</f>
        <v>58819</v>
      </c>
      <c r="E41" s="26">
        <f>SUM(E40+E36+E31+E23+E15)</f>
        <v>18000</v>
      </c>
      <c r="F41" s="26">
        <f>SUM(F40+F36+F31+F23+F15)</f>
        <v>22463.58</v>
      </c>
      <c r="G41" s="12"/>
    </row>
    <row r="42" spans="1:7" x14ac:dyDescent="0.25">
      <c r="A42" s="44" t="s">
        <v>30</v>
      </c>
      <c r="B42" s="44"/>
      <c r="C42" s="44"/>
      <c r="D42" s="44"/>
      <c r="E42" s="44"/>
      <c r="F42" s="44"/>
      <c r="G42" s="44"/>
    </row>
  </sheetData>
  <sheetProtection selectLockedCells="1" selectUnlockedCells="1"/>
  <mergeCells count="19">
    <mergeCell ref="A32:G32"/>
    <mergeCell ref="A36:B36"/>
    <mergeCell ref="A37:G37"/>
    <mergeCell ref="A40:B40"/>
    <mergeCell ref="A41:B41"/>
    <mergeCell ref="A42:G42"/>
    <mergeCell ref="A11:G11"/>
    <mergeCell ref="A15:B15"/>
    <mergeCell ref="A16:G16"/>
    <mergeCell ref="A23:B23"/>
    <mergeCell ref="A24:G24"/>
    <mergeCell ref="A31:B31"/>
    <mergeCell ref="A6:G6"/>
    <mergeCell ref="A8:G8"/>
    <mergeCell ref="A9:A10"/>
    <mergeCell ref="B9:B10"/>
    <mergeCell ref="C9:C10"/>
    <mergeCell ref="D9:F9"/>
    <mergeCell ref="G9:G10"/>
  </mergeCells>
  <pageMargins left="0.39374999999999999" right="0.2361111111111111" top="0.94027777777777777" bottom="0.65" header="0.51180555555555551" footer="0.51180555555555551"/>
  <pageSetup paperSize="9" scale="8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2015-08-07T11:59:31Z</cp:lastPrinted>
  <dcterms:created xsi:type="dcterms:W3CDTF">2014-11-12T08:01:11Z</dcterms:created>
  <dcterms:modified xsi:type="dcterms:W3CDTF">2015-08-21T11:41:07Z</dcterms:modified>
</cp:coreProperties>
</file>