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Geri\"/>
    </mc:Choice>
  </mc:AlternateContent>
  <bookViews>
    <workbookView xWindow="240" yWindow="75" windowWidth="17115" windowHeight="12780"/>
  </bookViews>
  <sheets>
    <sheet name="8 programa" sheetId="1" r:id="rId1"/>
  </sheets>
  <calcPr calcId="152511"/>
</workbook>
</file>

<file path=xl/calcChain.xml><?xml version="1.0" encoding="utf-8"?>
<calcChain xmlns="http://schemas.openxmlformats.org/spreadsheetml/2006/main">
  <c r="G4" i="1" l="1"/>
  <c r="AF7" i="1"/>
  <c r="A74" i="1"/>
  <c r="A75" i="1"/>
  <c r="A85" i="1"/>
</calcChain>
</file>

<file path=xl/sharedStrings.xml><?xml version="1.0" encoding="utf-8"?>
<sst xmlns="http://schemas.openxmlformats.org/spreadsheetml/2006/main" count="393" uniqueCount="105">
  <si>
    <t>PANEVĖŽIO RAJONO SAVIVALDYBĖS ADMINISTRACIJA</t>
  </si>
  <si>
    <t>08 Ekonominio konkurencingumo didinimo programa</t>
  </si>
  <si>
    <t>Tūkst. EUR</t>
  </si>
  <si>
    <t>2014 m. išlaidos</t>
  </si>
  <si>
    <t>2015 m. išlaidų projektas</t>
  </si>
  <si>
    <t>2015 m. maksimalių asignavimų planas</t>
  </si>
  <si>
    <t>Išlaidoms</t>
  </si>
  <si>
    <t>Kodas</t>
  </si>
  <si>
    <t>Pavadinimas</t>
  </si>
  <si>
    <t>Mato vnt.</t>
  </si>
  <si>
    <t>2015-ujų</t>
  </si>
  <si>
    <t>2016-ujų</t>
  </si>
  <si>
    <t>2017-ujų</t>
  </si>
  <si>
    <t>Programos tiklso kodas</t>
  </si>
  <si>
    <t>Uždavinio kodas</t>
  </si>
  <si>
    <t>Priemonės kodas</t>
  </si>
  <si>
    <t>Priemonės pavadinimas</t>
  </si>
  <si>
    <t>Funkcinės klasifikacijos kodas</t>
  </si>
  <si>
    <t>Asignavimų valdytojo kodas</t>
  </si>
  <si>
    <t>Priemonės vykdytojo kodas</t>
  </si>
  <si>
    <t>Finansavimo šaltinis</t>
  </si>
  <si>
    <t>Iš viso</t>
  </si>
  <si>
    <t>Darbo užmokesčiui</t>
  </si>
  <si>
    <t>Turtui įsigyti ir financiniams įsipareigojimams vykdyti</t>
  </si>
  <si>
    <t>2016 m. išlaidų projektas</t>
  </si>
  <si>
    <t>2017 m. išlaidų projektas</t>
  </si>
  <si>
    <t>Skatinti rajono konkurencingumą</t>
  </si>
  <si>
    <t>01</t>
  </si>
  <si>
    <t>02</t>
  </si>
  <si>
    <t>Remontuoti ir rekonstruoti sausinimo sistemų griovių ir juose esančių statinius</t>
  </si>
  <si>
    <t xml:space="preserve">04.02.01.01.                            </t>
  </si>
  <si>
    <t xml:space="preserve">188774594           </t>
  </si>
  <si>
    <t xml:space="preserve">3ES                 </t>
  </si>
  <si>
    <t>08020104</t>
  </si>
  <si>
    <t>Įgyvendintas projektas</t>
  </si>
  <si>
    <t>VNT</t>
  </si>
  <si>
    <t xml:space="preserve">5SB                 </t>
  </si>
  <si>
    <t>Iš viso:</t>
  </si>
  <si>
    <t>04</t>
  </si>
  <si>
    <t>06</t>
  </si>
  <si>
    <t>Panevėžio rajono Naujamiesčio seniūnijos dalies melioracijos statinių rekonstravimas</t>
  </si>
  <si>
    <t>07</t>
  </si>
  <si>
    <t>Panevėžio rajono Raguvos seniūnijos dalies melioracijos statinių rekonstravimas</t>
  </si>
  <si>
    <t>11</t>
  </si>
  <si>
    <t>Panevėžio rajono Karsakiškio seniūnijos Geležių miestelio drenažo sistemų atnaujinimas</t>
  </si>
  <si>
    <t>15</t>
  </si>
  <si>
    <t>Iš viso uždaviniui:</t>
  </si>
  <si>
    <t>Vykdyti einamuosius melioracijos darbus</t>
  </si>
  <si>
    <t>Melioracijos sistemų ir hidrotechninių statinių eksploatacija</t>
  </si>
  <si>
    <t xml:space="preserve">4VB(VD)             </t>
  </si>
  <si>
    <t>08010601</t>
  </si>
  <si>
    <t>Kasmetinė užtvankų eksploatacija</t>
  </si>
  <si>
    <t>08010602</t>
  </si>
  <si>
    <t>Suremontuota ir atlikta griovių priežiūra</t>
  </si>
  <si>
    <t xml:space="preserve">KM </t>
  </si>
  <si>
    <t>Melioracijos statinių remontas ir priežiūra</t>
  </si>
  <si>
    <t xml:space="preserve">Suremontuota sausinimo sistemų </t>
  </si>
  <si>
    <t xml:space="preserve">HA </t>
  </si>
  <si>
    <t>03</t>
  </si>
  <si>
    <t>Panevėžio rajono Smilgių seniūnijos Švaininkų tvenkinio hidrotechninių statinių rekonstravimas</t>
  </si>
  <si>
    <t xml:space="preserve">06.02.01.01.                            </t>
  </si>
  <si>
    <t xml:space="preserve">4LRVB               </t>
  </si>
  <si>
    <t>Iš viso tikslui:</t>
  </si>
  <si>
    <t>Sudaryti rajone sąlygas vystyti atvykstamąjį bei vietinį turizmą</t>
  </si>
  <si>
    <t>Vykdyti turizmo informacijos sklaidą</t>
  </si>
  <si>
    <t>Finansuoti Turizmo informacinį centrą.</t>
  </si>
  <si>
    <t xml:space="preserve">08.06.01.03.                            </t>
  </si>
  <si>
    <t>08020101</t>
  </si>
  <si>
    <t>Centro finansavimas</t>
  </si>
  <si>
    <t>Dalyvavimas tarptautinėse turizmo parodose Lietuvoje ir užsienio šalyse</t>
  </si>
  <si>
    <t xml:space="preserve">08.02.01.02.                            </t>
  </si>
  <si>
    <t>08020102</t>
  </si>
  <si>
    <t>Dalyvauta parodose</t>
  </si>
  <si>
    <t>Upytės žemės paveldo ir kultūrinio turizmo objektų pritaikymas viešajam turizmui</t>
  </si>
  <si>
    <t>08010208</t>
  </si>
  <si>
    <t>05</t>
  </si>
  <si>
    <t>„Tradicinių amatų centro Upytės kaime, Panevėžio rajone, plėtra“</t>
  </si>
  <si>
    <t>Smilgių etnografinės sodybos tvarkyba</t>
  </si>
  <si>
    <t>08020106</t>
  </si>
  <si>
    <t>Draudimo paslaugos</t>
  </si>
  <si>
    <t>08</t>
  </si>
  <si>
    <t>Upytės dvaro svirno tvarkyba ir aktualizavimas</t>
  </si>
  <si>
    <t>Sudaryti rajone sąlygas vystyti verslą</t>
  </si>
  <si>
    <t>Skatinti SVV įmonių veiklą</t>
  </si>
  <si>
    <t>Finansinė parama SVV ūkio subjektams ir verslo plėtros skatinimas, SVV ūkio subjektų rėmimas</t>
  </si>
  <si>
    <t xml:space="preserve">04.01.01.01.                            </t>
  </si>
  <si>
    <t>08030101</t>
  </si>
  <si>
    <t>Paremta SVV subjektų</t>
  </si>
  <si>
    <t>Iš viso prioritetui:</t>
  </si>
  <si>
    <t>Iš viso programai:</t>
  </si>
  <si>
    <t xml:space="preserve">Valstybės biudžeto lėšos 4LRVB               </t>
  </si>
  <si>
    <t xml:space="preserve">Lėšos valstybinės funkcijoms atlikti 4VB(VD)             </t>
  </si>
  <si>
    <t xml:space="preserve">Savivaldybės biudžeto lėšos 5SB                 </t>
  </si>
  <si>
    <t>SAVIVALDYBĖS LĖŠOS, IŠ VISO:</t>
  </si>
  <si>
    <t xml:space="preserve">Europos Sąjungos paramos lėšos 3ES                 </t>
  </si>
  <si>
    <t>KITI ŠALTINIAI, IŠ VISO:</t>
  </si>
  <si>
    <t xml:space="preserve">Didinti  rajono žemės ūkio konkurencingumą </t>
  </si>
  <si>
    <t>16</t>
  </si>
  <si>
    <t>Panevėžio r. Naujamiesčio sen. Gustonių k. Alkupio g. melioracijos statinių rekonstravimas</t>
  </si>
  <si>
    <t xml:space="preserve">5SBLL                 </t>
  </si>
  <si>
    <t xml:space="preserve">Savivaldybės biudžeto lėšos. Lėšų likutis. 5SBLL                </t>
  </si>
  <si>
    <t>Panevėžio rajono Miežiškių seniūnijos melioracijos statinių naudotojų asociacijos narių žemės sklypų dalies melioracijos statinių rekonstravimas</t>
  </si>
  <si>
    <t>Panevėžio rajono Panevėžio ir Naujamiesčio seniūnijų Daukniūnų ir Naujamiesčio kadastrinių vietovių dalies melioracijos statinių rekonstravimas</t>
  </si>
  <si>
    <t>Panevėžio rajono Raguvos seniūnijos Putiliškių melioracijos statinių naudotojų asociacijos narių žemės sklypų dalies melioracijos statinių rekonstravimas</t>
  </si>
  <si>
    <t>Turtui įsigyti ir finansiniams įsipareigojimams vykdyti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</si>
</sst>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1010409]m/d/yyyy\ hh:mm:ss\ AM/PM"/>
    <numFmt numFmtId="165" formatCode="[$-1010427]#,##0.00;\-#,##0.00"/>
  </numFmts>
  <fonts count="12" x14ac:knownFonts="1">
    <font>
      <sz val="10"/>
      <name val="Arial"/>
      <charset val="186"/>
    </font>
    <font>
      <sz val="10"/>
      <color indexed="8"/>
      <name val="Arial"/>
      <charset val="186"/>
    </font>
    <font>
      <sz val="10"/>
      <color indexed="8"/>
      <name val="Times New Roman"/>
      <charset val="186"/>
    </font>
    <font>
      <i/>
      <sz val="9"/>
      <color indexed="8"/>
      <name val="Times New Roman"/>
      <charset val="186"/>
    </font>
    <font>
      <b/>
      <sz val="10"/>
      <color indexed="8"/>
      <name val="Times New Roman"/>
      <charset val="186"/>
    </font>
    <font>
      <sz val="8"/>
      <color indexed="8"/>
      <name val="Times New Roman"/>
      <charset val="186"/>
    </font>
    <font>
      <b/>
      <sz val="8"/>
      <color indexed="8"/>
      <name val="Times New Roman"/>
      <charset val="186"/>
    </font>
    <font>
      <sz val="8"/>
      <color indexed="8"/>
      <name val="Times New Roman"/>
      <family val="1"/>
      <charset val="186"/>
    </font>
    <font>
      <sz val="9"/>
      <color indexed="8"/>
      <name val="Times New Roman"/>
      <family val="1"/>
      <charset val="186"/>
    </font>
    <font>
      <sz val="9"/>
      <color indexed="8"/>
      <name val="Arial"/>
      <family val="2"/>
      <charset val="186"/>
    </font>
    <font>
      <sz val="9"/>
      <name val="Arial"/>
      <family val="2"/>
      <charset val="186"/>
    </font>
    <font>
      <sz val="10"/>
      <color indexed="8"/>
      <name val="Arial"/>
      <family val="2"/>
      <charset val="186"/>
    </font>
  </fonts>
  <fills count="7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9"/>
      </patternFill>
    </fill>
    <fill>
      <patternFill patternType="solid">
        <fgColor indexed="22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</borders>
  <cellStyleXfs count="1">
    <xf numFmtId="0" fontId="0" fillId="0" borderId="0">
      <alignment wrapText="1"/>
    </xf>
  </cellStyleXfs>
  <cellXfs count="96">
    <xf numFmtId="0" fontId="0" fillId="0" borderId="0" xfId="0">
      <alignment wrapText="1"/>
    </xf>
    <xf numFmtId="0" fontId="1" fillId="0" borderId="0" xfId="0" applyFont="1" applyFill="1" applyBorder="1" applyAlignment="1">
      <alignment vertical="top" wrapText="1"/>
    </xf>
    <xf numFmtId="0" fontId="1" fillId="0" borderId="0" xfId="0" applyFont="1" applyFill="1" applyAlignment="1">
      <alignment vertical="top" wrapText="1"/>
    </xf>
    <xf numFmtId="0" fontId="1" fillId="0" borderId="1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vertical="top" wrapText="1"/>
    </xf>
    <xf numFmtId="0" fontId="1" fillId="3" borderId="2" xfId="0" applyFont="1" applyFill="1" applyBorder="1" applyAlignment="1">
      <alignment vertical="top" wrapText="1"/>
    </xf>
    <xf numFmtId="0" fontId="5" fillId="4" borderId="2" xfId="0" applyFont="1" applyFill="1" applyBorder="1" applyAlignment="1">
      <alignment vertical="top" wrapText="1"/>
    </xf>
    <xf numFmtId="0" fontId="1" fillId="4" borderId="2" xfId="0" applyFont="1" applyFill="1" applyBorder="1" applyAlignment="1">
      <alignment vertical="top" wrapText="1"/>
    </xf>
    <xf numFmtId="0" fontId="5" fillId="0" borderId="2" xfId="0" applyFont="1" applyFill="1" applyBorder="1" applyAlignment="1">
      <alignment vertical="top" wrapText="1"/>
    </xf>
    <xf numFmtId="165" fontId="5" fillId="0" borderId="2" xfId="0" applyNumberFormat="1" applyFont="1" applyFill="1" applyBorder="1" applyAlignment="1">
      <alignment vertical="top" wrapText="1"/>
    </xf>
    <xf numFmtId="0" fontId="1" fillId="5" borderId="2" xfId="0" applyFont="1" applyFill="1" applyBorder="1" applyAlignment="1">
      <alignment vertical="top" wrapText="1"/>
    </xf>
    <xf numFmtId="165" fontId="5" fillId="5" borderId="2" xfId="0" applyNumberFormat="1" applyFont="1" applyFill="1" applyBorder="1" applyAlignment="1">
      <alignment vertical="top" wrapText="1"/>
    </xf>
    <xf numFmtId="165" fontId="5" fillId="4" borderId="2" xfId="0" applyNumberFormat="1" applyFont="1" applyFill="1" applyBorder="1" applyAlignment="1">
      <alignment vertical="top" wrapText="1"/>
    </xf>
    <xf numFmtId="165" fontId="5" fillId="3" borderId="2" xfId="0" applyNumberFormat="1" applyFont="1" applyFill="1" applyBorder="1" applyAlignment="1">
      <alignment vertical="top" wrapText="1"/>
    </xf>
    <xf numFmtId="165" fontId="5" fillId="2" borderId="2" xfId="0" applyNumberFormat="1" applyFont="1" applyFill="1" applyBorder="1" applyAlignment="1">
      <alignment vertical="top" wrapText="1"/>
    </xf>
    <xf numFmtId="0" fontId="1" fillId="6" borderId="2" xfId="0" applyFont="1" applyFill="1" applyBorder="1" applyAlignment="1">
      <alignment vertical="top" wrapText="1"/>
    </xf>
    <xf numFmtId="165" fontId="5" fillId="6" borderId="2" xfId="0" applyNumberFormat="1" applyFont="1" applyFill="1" applyBorder="1" applyAlignment="1">
      <alignment vertical="top" wrapText="1"/>
    </xf>
    <xf numFmtId="0" fontId="7" fillId="0" borderId="2" xfId="0" applyFont="1" applyFill="1" applyBorder="1" applyAlignment="1">
      <alignment vertical="top" wrapText="1"/>
    </xf>
    <xf numFmtId="0" fontId="1" fillId="0" borderId="0" xfId="0" applyFont="1" applyFill="1" applyBorder="1" applyAlignment="1">
      <alignment vertical="top" wrapText="1"/>
    </xf>
    <xf numFmtId="0" fontId="5" fillId="0" borderId="2" xfId="0" applyFont="1" applyFill="1" applyBorder="1" applyAlignment="1">
      <alignment vertical="top" wrapText="1"/>
    </xf>
    <xf numFmtId="165" fontId="5" fillId="0" borderId="2" xfId="0" applyNumberFormat="1" applyFont="1" applyFill="1" applyBorder="1" applyAlignment="1">
      <alignment vertical="top" wrapText="1"/>
    </xf>
    <xf numFmtId="0" fontId="5" fillId="4" borderId="2" xfId="0" applyFont="1" applyFill="1" applyBorder="1" applyAlignment="1">
      <alignment vertical="top" wrapText="1"/>
    </xf>
    <xf numFmtId="0" fontId="8" fillId="0" borderId="4" xfId="0" applyFont="1" applyFill="1" applyBorder="1" applyAlignment="1">
      <alignment vertical="center" textRotation="180" wrapText="1"/>
    </xf>
    <xf numFmtId="0" fontId="8" fillId="0" borderId="2" xfId="0" applyFont="1" applyFill="1" applyBorder="1" applyAlignment="1">
      <alignment vertical="center" textRotation="180" wrapText="1"/>
    </xf>
    <xf numFmtId="0" fontId="9" fillId="0" borderId="2" xfId="0" applyFont="1" applyFill="1" applyBorder="1" applyAlignment="1">
      <alignment vertical="top" wrapText="1"/>
    </xf>
    <xf numFmtId="0" fontId="10" fillId="0" borderId="0" xfId="0" applyFont="1">
      <alignment wrapText="1"/>
    </xf>
    <xf numFmtId="0" fontId="8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0" fontId="9" fillId="0" borderId="3" xfId="0" applyFont="1" applyFill="1" applyBorder="1" applyAlignment="1">
      <alignment vertical="center" wrapText="1"/>
    </xf>
    <xf numFmtId="0" fontId="8" fillId="0" borderId="2" xfId="0" applyFont="1" applyFill="1" applyBorder="1" applyAlignment="1">
      <alignment horizontal="center" vertical="top" wrapText="1"/>
    </xf>
    <xf numFmtId="0" fontId="8" fillId="0" borderId="2" xfId="0" applyFont="1" applyFill="1" applyBorder="1" applyAlignment="1">
      <alignment horizontal="center" vertical="center" textRotation="180" wrapText="1"/>
    </xf>
    <xf numFmtId="0" fontId="7" fillId="4" borderId="2" xfId="0" applyFont="1" applyFill="1" applyBorder="1" applyAlignment="1">
      <alignment vertical="top" wrapText="1"/>
    </xf>
    <xf numFmtId="165" fontId="7" fillId="0" borderId="2" xfId="0" applyNumberFormat="1" applyFont="1" applyFill="1" applyBorder="1" applyAlignment="1">
      <alignment vertical="top" wrapText="1"/>
    </xf>
    <xf numFmtId="0" fontId="11" fillId="4" borderId="2" xfId="0" applyFont="1" applyFill="1" applyBorder="1" applyAlignment="1">
      <alignment vertical="top" wrapText="1"/>
    </xf>
    <xf numFmtId="0" fontId="11" fillId="5" borderId="2" xfId="0" applyFont="1" applyFill="1" applyBorder="1" applyAlignment="1">
      <alignment vertical="top" wrapText="1"/>
    </xf>
    <xf numFmtId="165" fontId="7" fillId="5" borderId="2" xfId="0" applyNumberFormat="1" applyFont="1" applyFill="1" applyBorder="1" applyAlignment="1">
      <alignment vertical="top" wrapText="1"/>
    </xf>
    <xf numFmtId="0" fontId="2" fillId="0" borderId="0" xfId="0" applyFont="1" applyFill="1" applyBorder="1" applyAlignment="1">
      <alignment horizontal="center" vertical="top" wrapText="1"/>
    </xf>
    <xf numFmtId="164" fontId="3" fillId="0" borderId="0" xfId="0" applyNumberFormat="1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right" vertical="top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top" wrapText="1"/>
    </xf>
    <xf numFmtId="0" fontId="5" fillId="0" borderId="2" xfId="0" applyFont="1" applyFill="1" applyBorder="1" applyAlignment="1">
      <alignment horizontal="center" vertical="top" wrapText="1"/>
    </xf>
    <xf numFmtId="0" fontId="8" fillId="0" borderId="2" xfId="0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vertical="center" wrapText="1"/>
    </xf>
    <xf numFmtId="0" fontId="9" fillId="0" borderId="3" xfId="0" applyFont="1" applyFill="1" applyBorder="1" applyAlignment="1">
      <alignment vertical="center" wrapText="1"/>
    </xf>
    <xf numFmtId="0" fontId="8" fillId="0" borderId="2" xfId="0" applyFont="1" applyFill="1" applyBorder="1" applyAlignment="1">
      <alignment horizontal="center" vertical="center" textRotation="180" wrapText="1"/>
    </xf>
    <xf numFmtId="0" fontId="8" fillId="0" borderId="4" xfId="0" applyFont="1" applyFill="1" applyBorder="1" applyAlignment="1">
      <alignment horizontal="center" vertical="top" textRotation="180" wrapText="1"/>
    </xf>
    <xf numFmtId="0" fontId="8" fillId="0" borderId="4" xfId="0" applyFont="1" applyFill="1" applyBorder="1" applyAlignment="1">
      <alignment vertical="center" textRotation="180" wrapText="1"/>
    </xf>
    <xf numFmtId="0" fontId="8" fillId="0" borderId="4" xfId="0" applyFont="1" applyFill="1" applyBorder="1" applyAlignment="1">
      <alignment horizontal="center" vertical="top" wrapText="1"/>
    </xf>
    <xf numFmtId="0" fontId="5" fillId="2" borderId="2" xfId="0" applyFont="1" applyFill="1" applyBorder="1" applyAlignment="1">
      <alignment vertical="top" wrapText="1"/>
    </xf>
    <xf numFmtId="0" fontId="1" fillId="2" borderId="2" xfId="0" applyFont="1" applyFill="1" applyBorder="1" applyAlignment="1">
      <alignment vertical="top" wrapText="1"/>
    </xf>
    <xf numFmtId="0" fontId="1" fillId="0" borderId="3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vertical="top" wrapText="1"/>
    </xf>
    <xf numFmtId="0" fontId="9" fillId="0" borderId="1" xfId="0" applyFont="1" applyFill="1" applyBorder="1" applyAlignment="1">
      <alignment vertical="center" wrapText="1"/>
    </xf>
    <xf numFmtId="0" fontId="5" fillId="3" borderId="2" xfId="0" applyFont="1" applyFill="1" applyBorder="1" applyAlignment="1">
      <alignment vertical="top" wrapText="1"/>
    </xf>
    <xf numFmtId="0" fontId="1" fillId="3" borderId="2" xfId="0" applyFont="1" applyFill="1" applyBorder="1" applyAlignment="1">
      <alignment vertical="top" wrapText="1"/>
    </xf>
    <xf numFmtId="0" fontId="8" fillId="0" borderId="2" xfId="0" applyFont="1" applyFill="1" applyBorder="1" applyAlignment="1">
      <alignment vertical="center" textRotation="180" wrapText="1"/>
    </xf>
    <xf numFmtId="0" fontId="9" fillId="0" borderId="2" xfId="0" applyFont="1" applyFill="1" applyBorder="1" applyAlignment="1">
      <alignment vertical="top" wrapText="1"/>
    </xf>
    <xf numFmtId="0" fontId="5" fillId="0" borderId="2" xfId="0" applyFont="1" applyFill="1" applyBorder="1" applyAlignment="1">
      <alignment vertical="top" wrapText="1"/>
    </xf>
    <xf numFmtId="165" fontId="5" fillId="0" borderId="2" xfId="0" applyNumberFormat="1" applyFont="1" applyFill="1" applyBorder="1" applyAlignment="1">
      <alignment vertical="top" wrapText="1"/>
    </xf>
    <xf numFmtId="0" fontId="5" fillId="4" borderId="2" xfId="0" applyFont="1" applyFill="1" applyBorder="1" applyAlignment="1">
      <alignment vertical="top" wrapText="1"/>
    </xf>
    <xf numFmtId="0" fontId="1" fillId="4" borderId="2" xfId="0" applyFont="1" applyFill="1" applyBorder="1" applyAlignment="1">
      <alignment vertical="top" wrapText="1"/>
    </xf>
    <xf numFmtId="0" fontId="5" fillId="5" borderId="2" xfId="0" applyFont="1" applyFill="1" applyBorder="1" applyAlignment="1">
      <alignment vertical="top" wrapText="1"/>
    </xf>
    <xf numFmtId="165" fontId="5" fillId="5" borderId="2" xfId="0" applyNumberFormat="1" applyFont="1" applyFill="1" applyBorder="1" applyAlignment="1">
      <alignment vertical="top" wrapText="1"/>
    </xf>
    <xf numFmtId="0" fontId="1" fillId="5" borderId="2" xfId="0" applyFont="1" applyFill="1" applyBorder="1" applyAlignment="1">
      <alignment vertical="top" wrapText="1"/>
    </xf>
    <xf numFmtId="165" fontId="5" fillId="4" borderId="2" xfId="0" applyNumberFormat="1" applyFont="1" applyFill="1" applyBorder="1" applyAlignment="1">
      <alignment vertical="top" wrapText="1"/>
    </xf>
    <xf numFmtId="0" fontId="7" fillId="3" borderId="2" xfId="0" applyFont="1" applyFill="1" applyBorder="1" applyAlignment="1">
      <alignment vertical="top" wrapText="1"/>
    </xf>
    <xf numFmtId="0" fontId="7" fillId="0" borderId="2" xfId="0" applyFont="1" applyFill="1" applyBorder="1" applyAlignment="1">
      <alignment vertical="top" wrapText="1"/>
    </xf>
    <xf numFmtId="165" fontId="5" fillId="3" borderId="2" xfId="0" applyNumberFormat="1" applyFont="1" applyFill="1" applyBorder="1" applyAlignment="1">
      <alignment vertical="top" wrapText="1"/>
    </xf>
    <xf numFmtId="165" fontId="5" fillId="3" borderId="2" xfId="0" applyNumberFormat="1" applyFont="1" applyFill="1" applyBorder="1" applyAlignment="1">
      <alignment horizontal="right" vertical="top" wrapText="1"/>
    </xf>
    <xf numFmtId="0" fontId="1" fillId="6" borderId="2" xfId="0" applyFont="1" applyFill="1" applyBorder="1" applyAlignment="1">
      <alignment vertical="top" wrapText="1"/>
    </xf>
    <xf numFmtId="0" fontId="5" fillId="6" borderId="2" xfId="0" applyFont="1" applyFill="1" applyBorder="1" applyAlignment="1">
      <alignment vertical="top" wrapText="1"/>
    </xf>
    <xf numFmtId="165" fontId="5" fillId="6" borderId="2" xfId="0" applyNumberFormat="1" applyFont="1" applyFill="1" applyBorder="1" applyAlignment="1">
      <alignment horizontal="right" vertical="top" wrapText="1"/>
    </xf>
    <xf numFmtId="165" fontId="5" fillId="6" borderId="2" xfId="0" applyNumberFormat="1" applyFont="1" applyFill="1" applyBorder="1" applyAlignment="1">
      <alignment vertical="top" wrapText="1"/>
    </xf>
    <xf numFmtId="165" fontId="5" fillId="2" borderId="2" xfId="0" applyNumberFormat="1" applyFont="1" applyFill="1" applyBorder="1" applyAlignment="1">
      <alignment horizontal="right" vertical="top" wrapText="1"/>
    </xf>
    <xf numFmtId="165" fontId="5" fillId="2" borderId="2" xfId="0" applyNumberFormat="1" applyFont="1" applyFill="1" applyBorder="1" applyAlignment="1">
      <alignment vertical="top" wrapText="1"/>
    </xf>
    <xf numFmtId="0" fontId="4" fillId="0" borderId="2" xfId="0" applyFont="1" applyFill="1" applyBorder="1" applyAlignment="1">
      <alignment horizontal="center" vertical="top" wrapText="1"/>
    </xf>
    <xf numFmtId="0" fontId="6" fillId="0" borderId="2" xfId="0" applyFont="1" applyFill="1" applyBorder="1" applyAlignment="1">
      <alignment horizontal="center" vertical="top" wrapText="1"/>
    </xf>
    <xf numFmtId="0" fontId="5" fillId="0" borderId="0" xfId="0" applyFont="1" applyFill="1" applyBorder="1" applyAlignment="1">
      <alignment horizontal="left" vertical="top" wrapText="1"/>
    </xf>
    <xf numFmtId="165" fontId="5" fillId="0" borderId="0" xfId="0" applyNumberFormat="1" applyFont="1" applyFill="1" applyBorder="1" applyAlignment="1">
      <alignment horizontal="center" vertical="top" wrapText="1"/>
    </xf>
    <xf numFmtId="0" fontId="5" fillId="0" borderId="5" xfId="0" applyFont="1" applyFill="1" applyBorder="1" applyAlignment="1">
      <alignment horizontal="right" vertical="top" wrapText="1"/>
    </xf>
    <xf numFmtId="0" fontId="5" fillId="5" borderId="0" xfId="0" applyFont="1" applyFill="1" applyBorder="1" applyAlignment="1">
      <alignment horizontal="right" vertical="top" wrapText="1"/>
    </xf>
    <xf numFmtId="165" fontId="5" fillId="5" borderId="0" xfId="0" applyNumberFormat="1" applyFont="1" applyFill="1" applyBorder="1" applyAlignment="1">
      <alignment horizontal="center" vertical="top" wrapText="1"/>
    </xf>
    <xf numFmtId="0" fontId="7" fillId="0" borderId="0" xfId="0" applyFont="1" applyFill="1" applyBorder="1" applyAlignment="1">
      <alignment horizontal="left" vertical="top" wrapText="1"/>
    </xf>
    <xf numFmtId="165" fontId="5" fillId="6" borderId="5" xfId="0" applyNumberFormat="1" applyFont="1" applyFill="1" applyBorder="1" applyAlignment="1">
      <alignment horizontal="center" vertical="top" wrapText="1"/>
    </xf>
    <xf numFmtId="0" fontId="5" fillId="0" borderId="0" xfId="0" applyFont="1" applyFill="1" applyBorder="1" applyAlignment="1">
      <alignment vertical="top" wrapText="1"/>
    </xf>
    <xf numFmtId="0" fontId="1" fillId="0" borderId="0" xfId="0" applyFont="1" applyFill="1" applyBorder="1" applyAlignment="1">
      <alignment vertical="top" wrapText="1"/>
    </xf>
    <xf numFmtId="0" fontId="5" fillId="6" borderId="5" xfId="0" applyFont="1" applyFill="1" applyBorder="1" applyAlignment="1">
      <alignment horizontal="right" vertical="top" wrapText="1"/>
    </xf>
    <xf numFmtId="165" fontId="7" fillId="0" borderId="2" xfId="0" applyNumberFormat="1" applyFont="1" applyFill="1" applyBorder="1" applyAlignment="1">
      <alignment vertical="top" wrapText="1"/>
    </xf>
    <xf numFmtId="0" fontId="11" fillId="3" borderId="2" xfId="0" applyFont="1" applyFill="1" applyBorder="1" applyAlignment="1">
      <alignment vertical="top" wrapText="1"/>
    </xf>
    <xf numFmtId="0" fontId="7" fillId="5" borderId="2" xfId="0" applyFont="1" applyFill="1" applyBorder="1" applyAlignment="1">
      <alignment vertical="top" wrapText="1"/>
    </xf>
    <xf numFmtId="165" fontId="7" fillId="5" borderId="2" xfId="0" applyNumberFormat="1" applyFont="1" applyFill="1" applyBorder="1" applyAlignment="1">
      <alignment vertical="top" wrapText="1"/>
    </xf>
    <xf numFmtId="0" fontId="11" fillId="5" borderId="2" xfId="0" applyFont="1" applyFill="1" applyBorder="1" applyAlignment="1">
      <alignment vertical="top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N88"/>
  <sheetViews>
    <sheetView showGridLines="0" tabSelected="1" topLeftCell="A4" workbookViewId="0">
      <selection activeCell="AA13" sqref="AA13"/>
    </sheetView>
  </sheetViews>
  <sheetFormatPr defaultRowHeight="12.75" x14ac:dyDescent="0.2"/>
  <cols>
    <col min="1" max="1" width="1.28515625" customWidth="1"/>
    <col min="2" max="2" width="1.5703125" customWidth="1"/>
    <col min="3" max="3" width="2.42578125" customWidth="1"/>
    <col min="4" max="4" width="2.5703125" customWidth="1"/>
    <col min="5" max="5" width="0.140625" hidden="1" customWidth="1"/>
    <col min="6" max="6" width="4.28515625" customWidth="1"/>
    <col min="7" max="7" width="6.5703125" customWidth="1"/>
    <col min="8" max="10" width="5.42578125" customWidth="1"/>
    <col min="11" max="11" width="5.28515625" customWidth="1"/>
    <col min="12" max="12" width="5.42578125" hidden="1" customWidth="1"/>
    <col min="13" max="13" width="0.140625" hidden="1" customWidth="1"/>
    <col min="14" max="14" width="5.5703125" hidden="1" customWidth="1"/>
    <col min="15" max="15" width="5.42578125" hidden="1" customWidth="1"/>
    <col min="16" max="16" width="5.28515625" hidden="1" customWidth="1"/>
    <col min="17" max="17" width="0.140625" customWidth="1"/>
    <col min="18" max="18" width="7.42578125" customWidth="1"/>
    <col min="19" max="19" width="5.42578125" customWidth="1"/>
    <col min="20" max="20" width="5.28515625" customWidth="1"/>
    <col min="21" max="21" width="0.140625" customWidth="1"/>
    <col min="22" max="22" width="9.28515625" customWidth="1"/>
    <col min="23" max="23" width="4.85546875" customWidth="1"/>
    <col min="24" max="24" width="2.140625" customWidth="1"/>
    <col min="25" max="25" width="5.140625" customWidth="1"/>
    <col min="26" max="26" width="0.28515625" customWidth="1"/>
    <col min="27" max="27" width="5.42578125" customWidth="1"/>
    <col min="28" max="28" width="7" customWidth="1"/>
    <col min="29" max="29" width="5.140625" customWidth="1"/>
    <col min="30" max="30" width="0.42578125" customWidth="1"/>
    <col min="31" max="31" width="5.42578125" customWidth="1"/>
    <col min="32" max="32" width="5.42578125" hidden="1" customWidth="1"/>
    <col min="33" max="33" width="3.85546875" customWidth="1"/>
    <col min="34" max="34" width="1.28515625" customWidth="1"/>
    <col min="35" max="35" width="5.7109375" customWidth="1"/>
    <col min="36" max="36" width="4.28515625" customWidth="1"/>
    <col min="37" max="38" width="5.42578125" customWidth="1"/>
    <col min="39" max="39" width="0.85546875" customWidth="1"/>
    <col min="40" max="40" width="4.5703125" customWidth="1"/>
  </cols>
  <sheetData>
    <row r="1" spans="1:40" ht="7.1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 ht="14.1" customHeight="1" x14ac:dyDescent="0.2">
      <c r="A2" s="1"/>
      <c r="B2" s="37"/>
      <c r="C2" s="37"/>
      <c r="D2" s="37"/>
      <c r="E2" s="37"/>
      <c r="F2" s="37"/>
      <c r="G2" s="37" t="s">
        <v>0</v>
      </c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  <c r="AH2" s="38"/>
      <c r="AI2" s="38"/>
      <c r="AJ2" s="38"/>
      <c r="AK2" s="38"/>
      <c r="AL2" s="38"/>
      <c r="AM2" s="38"/>
      <c r="AN2" s="1"/>
    </row>
    <row r="3" spans="1:40" ht="14.1" customHeight="1" x14ac:dyDescent="0.2">
      <c r="A3" s="1"/>
      <c r="B3" s="39"/>
      <c r="C3" s="39"/>
      <c r="D3" s="39"/>
      <c r="E3" s="39"/>
      <c r="F3" s="39"/>
      <c r="G3" s="39" t="s">
        <v>1</v>
      </c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  <c r="AG3" s="39"/>
      <c r="AH3" s="39"/>
      <c r="AI3" s="39"/>
      <c r="AJ3" s="39"/>
      <c r="AK3" s="39"/>
      <c r="AL3" s="39"/>
      <c r="AM3" s="39"/>
      <c r="AN3" s="1"/>
    </row>
    <row r="4" spans="1:40" ht="33" customHeight="1" x14ac:dyDescent="0.2">
      <c r="A4" s="1"/>
      <c r="B4" s="37"/>
      <c r="C4" s="37"/>
      <c r="D4" s="37"/>
      <c r="E4" s="37"/>
      <c r="F4" s="37"/>
      <c r="G4" s="37" t="str">
        <f>"TIKSLŲ, UŽDAVINIŲ, PRODUKTO VERTINIMO KRITERIJŲ, PRIEMONIŲ IR PRIEMONIŲ IŠLAIDŲ SUVESTINĖ"</f>
        <v>TIKSLŲ, UŽDAVINIŲ, PRODUKTO VERTINIMO KRITERIJŲ, PRIEMONIŲ IR PRIEMONIŲ IŠLAIDŲ SUVESTINĖ</v>
      </c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1"/>
    </row>
    <row r="5" spans="1:40" ht="13.5" customHeight="1" x14ac:dyDescent="0.2">
      <c r="A5" s="1"/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  <c r="AC5" s="40"/>
      <c r="AD5" s="40"/>
      <c r="AE5" s="40"/>
      <c r="AF5" s="40"/>
      <c r="AG5" s="40"/>
      <c r="AH5" s="41" t="s">
        <v>2</v>
      </c>
      <c r="AI5" s="41"/>
      <c r="AJ5" s="41"/>
      <c r="AK5" s="41"/>
      <c r="AL5" s="41"/>
      <c r="AM5" s="41"/>
      <c r="AN5" s="1"/>
    </row>
    <row r="6" spans="1:40" ht="4.7" customHeight="1" x14ac:dyDescent="0.2">
      <c r="A6" s="1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1"/>
    </row>
    <row r="7" spans="1:40" x14ac:dyDescent="0.2">
      <c r="A7" s="42"/>
      <c r="B7" s="42"/>
      <c r="C7" s="3"/>
      <c r="D7" s="42"/>
      <c r="E7" s="42"/>
      <c r="F7" s="43"/>
      <c r="G7" s="43"/>
      <c r="H7" s="3"/>
      <c r="I7" s="3"/>
      <c r="J7" s="3"/>
      <c r="K7" s="3"/>
      <c r="L7" s="44" t="s">
        <v>3</v>
      </c>
      <c r="M7" s="44"/>
      <c r="N7" s="44"/>
      <c r="O7" s="44"/>
      <c r="P7" s="44"/>
      <c r="Q7" s="44"/>
      <c r="R7" s="45" t="s">
        <v>4</v>
      </c>
      <c r="S7" s="45"/>
      <c r="T7" s="45"/>
      <c r="U7" s="45"/>
      <c r="V7" s="45"/>
      <c r="W7" s="45" t="s">
        <v>5</v>
      </c>
      <c r="X7" s="45"/>
      <c r="Y7" s="45"/>
      <c r="Z7" s="45"/>
      <c r="AA7" s="45"/>
      <c r="AB7" s="45"/>
      <c r="AC7" s="46"/>
      <c r="AD7" s="46"/>
      <c r="AE7" s="27"/>
      <c r="AF7" s="45" t="str">
        <f>"Produkto kriterijaus"</f>
        <v>Produkto kriterijaus</v>
      </c>
      <c r="AG7" s="45"/>
      <c r="AH7" s="45"/>
      <c r="AI7" s="45"/>
      <c r="AJ7" s="45"/>
      <c r="AK7" s="45"/>
      <c r="AL7" s="45"/>
      <c r="AM7" s="45"/>
      <c r="AN7" s="45"/>
    </row>
    <row r="8" spans="1:40" ht="42" x14ac:dyDescent="0.2">
      <c r="A8" s="54"/>
      <c r="B8" s="54"/>
      <c r="C8" s="4"/>
      <c r="D8" s="54"/>
      <c r="E8" s="54"/>
      <c r="F8" s="55"/>
      <c r="G8" s="55"/>
      <c r="H8" s="4"/>
      <c r="I8" s="4"/>
      <c r="J8" s="4"/>
      <c r="K8" s="4"/>
      <c r="L8" s="42"/>
      <c r="M8" s="42"/>
      <c r="N8" s="44" t="s">
        <v>6</v>
      </c>
      <c r="O8" s="44"/>
      <c r="P8" s="42"/>
      <c r="Q8" s="42"/>
      <c r="R8" s="28"/>
      <c r="S8" s="45" t="s">
        <v>6</v>
      </c>
      <c r="T8" s="45"/>
      <c r="U8" s="45"/>
      <c r="V8" s="28"/>
      <c r="W8" s="56"/>
      <c r="X8" s="56"/>
      <c r="Y8" s="45" t="s">
        <v>6</v>
      </c>
      <c r="Z8" s="45"/>
      <c r="AA8" s="45"/>
      <c r="AB8" s="28"/>
      <c r="AC8" s="47"/>
      <c r="AD8" s="47"/>
      <c r="AE8" s="29"/>
      <c r="AF8" s="30" t="s">
        <v>7</v>
      </c>
      <c r="AG8" s="45" t="s">
        <v>8</v>
      </c>
      <c r="AH8" s="45"/>
      <c r="AI8" s="45"/>
      <c r="AJ8" s="31" t="s">
        <v>9</v>
      </c>
      <c r="AK8" s="31" t="s">
        <v>10</v>
      </c>
      <c r="AL8" s="31" t="s">
        <v>11</v>
      </c>
      <c r="AM8" s="48" t="s">
        <v>12</v>
      </c>
      <c r="AN8" s="48"/>
    </row>
    <row r="9" spans="1:40" s="26" customFormat="1" ht="93" customHeight="1" x14ac:dyDescent="0.2">
      <c r="A9" s="49" t="s">
        <v>13</v>
      </c>
      <c r="B9" s="49"/>
      <c r="C9" s="23" t="s">
        <v>14</v>
      </c>
      <c r="D9" s="50" t="s">
        <v>15</v>
      </c>
      <c r="E9" s="50"/>
      <c r="F9" s="51" t="s">
        <v>16</v>
      </c>
      <c r="G9" s="51"/>
      <c r="H9" s="23" t="s">
        <v>17</v>
      </c>
      <c r="I9" s="23" t="s">
        <v>18</v>
      </c>
      <c r="J9" s="23" t="s">
        <v>19</v>
      </c>
      <c r="K9" s="23" t="s">
        <v>20</v>
      </c>
      <c r="L9" s="50" t="s">
        <v>21</v>
      </c>
      <c r="M9" s="50"/>
      <c r="N9" s="24" t="s">
        <v>21</v>
      </c>
      <c r="O9" s="24" t="s">
        <v>22</v>
      </c>
      <c r="P9" s="50" t="s">
        <v>23</v>
      </c>
      <c r="Q9" s="50"/>
      <c r="R9" s="23" t="s">
        <v>21</v>
      </c>
      <c r="S9" s="24" t="s">
        <v>21</v>
      </c>
      <c r="T9" s="59" t="s">
        <v>22</v>
      </c>
      <c r="U9" s="59"/>
      <c r="V9" s="23" t="s">
        <v>104</v>
      </c>
      <c r="W9" s="50" t="s">
        <v>21</v>
      </c>
      <c r="X9" s="50"/>
      <c r="Y9" s="59" t="s">
        <v>21</v>
      </c>
      <c r="Z9" s="59"/>
      <c r="AA9" s="24" t="s">
        <v>22</v>
      </c>
      <c r="AB9" s="23" t="s">
        <v>104</v>
      </c>
      <c r="AC9" s="50" t="s">
        <v>24</v>
      </c>
      <c r="AD9" s="50"/>
      <c r="AE9" s="23" t="s">
        <v>25</v>
      </c>
      <c r="AF9" s="25"/>
      <c r="AG9" s="60"/>
      <c r="AH9" s="60"/>
      <c r="AI9" s="60"/>
      <c r="AJ9" s="25"/>
      <c r="AK9" s="25"/>
      <c r="AL9" s="25"/>
      <c r="AM9" s="60"/>
      <c r="AN9" s="60"/>
    </row>
    <row r="10" spans="1:40" x14ac:dyDescent="0.2">
      <c r="A10" s="52" t="s">
        <v>26</v>
      </c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"/>
      <c r="AG10" s="53"/>
      <c r="AH10" s="53"/>
      <c r="AI10" s="53"/>
      <c r="AJ10" s="5"/>
      <c r="AK10" s="5"/>
      <c r="AL10" s="5"/>
      <c r="AM10" s="53"/>
      <c r="AN10" s="53"/>
    </row>
    <row r="11" spans="1:40" x14ac:dyDescent="0.2">
      <c r="A11" s="57" t="s">
        <v>27</v>
      </c>
      <c r="B11" s="57"/>
      <c r="C11" s="57" t="s">
        <v>96</v>
      </c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7"/>
      <c r="Z11" s="57"/>
      <c r="AA11" s="57"/>
      <c r="AB11" s="57"/>
      <c r="AC11" s="57"/>
      <c r="AD11" s="57"/>
      <c r="AE11" s="57"/>
      <c r="AF11" s="6"/>
      <c r="AG11" s="58"/>
      <c r="AH11" s="58"/>
      <c r="AI11" s="58"/>
      <c r="AJ11" s="6"/>
      <c r="AK11" s="6"/>
      <c r="AL11" s="6"/>
      <c r="AM11" s="58"/>
      <c r="AN11" s="58"/>
    </row>
    <row r="12" spans="1:40" ht="22.5" x14ac:dyDescent="0.2">
      <c r="A12" s="57" t="s">
        <v>27</v>
      </c>
      <c r="B12" s="57"/>
      <c r="C12" s="7" t="s">
        <v>28</v>
      </c>
      <c r="D12" s="63" t="s">
        <v>29</v>
      </c>
      <c r="E12" s="63"/>
      <c r="F12" s="63"/>
      <c r="G12" s="63"/>
      <c r="H12" s="63"/>
      <c r="I12" s="63"/>
      <c r="J12" s="63"/>
      <c r="K12" s="63"/>
      <c r="L12" s="63"/>
      <c r="M12" s="63"/>
      <c r="N12" s="63"/>
      <c r="O12" s="63"/>
      <c r="P12" s="63"/>
      <c r="Q12" s="63"/>
      <c r="R12" s="63"/>
      <c r="S12" s="63"/>
      <c r="T12" s="63"/>
      <c r="U12" s="63"/>
      <c r="V12" s="63"/>
      <c r="W12" s="63"/>
      <c r="X12" s="63"/>
      <c r="Y12" s="63"/>
      <c r="Z12" s="63"/>
      <c r="AA12" s="63"/>
      <c r="AB12" s="63"/>
      <c r="AC12" s="63"/>
      <c r="AD12" s="63"/>
      <c r="AE12" s="63"/>
      <c r="AF12" s="8"/>
      <c r="AG12" s="64"/>
      <c r="AH12" s="64"/>
      <c r="AI12" s="64"/>
      <c r="AJ12" s="8"/>
      <c r="AK12" s="8"/>
      <c r="AL12" s="8"/>
      <c r="AM12" s="64"/>
      <c r="AN12" s="64"/>
    </row>
    <row r="13" spans="1:40" ht="153.75" customHeight="1" x14ac:dyDescent="0.2">
      <c r="A13" s="57" t="s">
        <v>27</v>
      </c>
      <c r="B13" s="57"/>
      <c r="C13" s="7" t="s">
        <v>28</v>
      </c>
      <c r="D13" s="61" t="s">
        <v>28</v>
      </c>
      <c r="E13" s="61"/>
      <c r="F13" s="61" t="s">
        <v>101</v>
      </c>
      <c r="G13" s="61"/>
      <c r="H13" s="9" t="s">
        <v>30</v>
      </c>
      <c r="I13" s="9" t="s">
        <v>31</v>
      </c>
      <c r="J13" s="9" t="s">
        <v>31</v>
      </c>
      <c r="K13" s="9" t="s">
        <v>32</v>
      </c>
      <c r="L13" s="62">
        <v>0</v>
      </c>
      <c r="M13" s="62"/>
      <c r="N13" s="10">
        <v>0</v>
      </c>
      <c r="O13" s="10">
        <v>0</v>
      </c>
      <c r="P13" s="62">
        <v>0</v>
      </c>
      <c r="Q13" s="62"/>
      <c r="R13" s="10">
        <v>266.67</v>
      </c>
      <c r="S13" s="10">
        <v>0</v>
      </c>
      <c r="T13" s="62">
        <v>0</v>
      </c>
      <c r="U13" s="62"/>
      <c r="V13" s="10">
        <v>266.67</v>
      </c>
      <c r="W13" s="62">
        <v>0</v>
      </c>
      <c r="X13" s="62"/>
      <c r="Y13" s="62">
        <v>0</v>
      </c>
      <c r="Z13" s="62"/>
      <c r="AA13" s="10">
        <v>0</v>
      </c>
      <c r="AB13" s="10">
        <v>0</v>
      </c>
      <c r="AC13" s="62">
        <v>0</v>
      </c>
      <c r="AD13" s="62"/>
      <c r="AE13" s="10">
        <v>0</v>
      </c>
      <c r="AF13" s="9" t="s">
        <v>33</v>
      </c>
      <c r="AG13" s="61" t="s">
        <v>34</v>
      </c>
      <c r="AH13" s="61"/>
      <c r="AI13" s="61"/>
      <c r="AJ13" s="9" t="s">
        <v>35</v>
      </c>
      <c r="AK13" s="10">
        <v>1</v>
      </c>
      <c r="AL13" s="10">
        <v>0</v>
      </c>
      <c r="AM13" s="62">
        <v>0</v>
      </c>
      <c r="AN13" s="62"/>
    </row>
    <row r="14" spans="1:40" ht="147.75" customHeight="1" x14ac:dyDescent="0.2">
      <c r="A14" s="57" t="s">
        <v>27</v>
      </c>
      <c r="B14" s="57"/>
      <c r="C14" s="7" t="s">
        <v>28</v>
      </c>
      <c r="D14" s="61" t="s">
        <v>28</v>
      </c>
      <c r="E14" s="61"/>
      <c r="F14" s="61" t="s">
        <v>101</v>
      </c>
      <c r="G14" s="61"/>
      <c r="H14" s="9" t="s">
        <v>30</v>
      </c>
      <c r="I14" s="9" t="s">
        <v>31</v>
      </c>
      <c r="J14" s="9" t="s">
        <v>31</v>
      </c>
      <c r="K14" s="9" t="s">
        <v>36</v>
      </c>
      <c r="L14" s="62">
        <v>0</v>
      </c>
      <c r="M14" s="62"/>
      <c r="N14" s="10">
        <v>0</v>
      </c>
      <c r="O14" s="10">
        <v>0</v>
      </c>
      <c r="P14" s="62">
        <v>0</v>
      </c>
      <c r="Q14" s="62"/>
      <c r="R14" s="10">
        <v>16.649999999999999</v>
      </c>
      <c r="S14" s="10">
        <v>0</v>
      </c>
      <c r="T14" s="62">
        <v>0</v>
      </c>
      <c r="U14" s="62"/>
      <c r="V14" s="10">
        <v>16.649999999999999</v>
      </c>
      <c r="W14" s="62">
        <v>16.649999999999999</v>
      </c>
      <c r="X14" s="62"/>
      <c r="Y14" s="62">
        <v>0</v>
      </c>
      <c r="Z14" s="62"/>
      <c r="AA14" s="10">
        <v>0</v>
      </c>
      <c r="AB14" s="10">
        <v>16.649999999999999</v>
      </c>
      <c r="AC14" s="62">
        <v>16.649999999999999</v>
      </c>
      <c r="AD14" s="62"/>
      <c r="AE14" s="10">
        <v>16.649999999999999</v>
      </c>
      <c r="AF14" s="9"/>
      <c r="AG14" s="61"/>
      <c r="AH14" s="61"/>
      <c r="AI14" s="61"/>
      <c r="AJ14" s="9"/>
      <c r="AK14" s="10">
        <v>0</v>
      </c>
      <c r="AL14" s="10">
        <v>0</v>
      </c>
      <c r="AM14" s="62">
        <v>0</v>
      </c>
      <c r="AN14" s="62"/>
    </row>
    <row r="15" spans="1:40" x14ac:dyDescent="0.2">
      <c r="A15" s="58"/>
      <c r="B15" s="58"/>
      <c r="C15" s="8"/>
      <c r="D15" s="65" t="s">
        <v>28</v>
      </c>
      <c r="E15" s="65"/>
      <c r="F15" s="65" t="s">
        <v>37</v>
      </c>
      <c r="G15" s="65"/>
      <c r="H15" s="11"/>
      <c r="I15" s="11"/>
      <c r="J15" s="11"/>
      <c r="K15" s="11"/>
      <c r="L15" s="66">
        <v>0</v>
      </c>
      <c r="M15" s="66"/>
      <c r="N15" s="12">
        <v>0</v>
      </c>
      <c r="O15" s="12">
        <v>0</v>
      </c>
      <c r="P15" s="66">
        <v>0</v>
      </c>
      <c r="Q15" s="66"/>
      <c r="R15" s="12">
        <v>283.32</v>
      </c>
      <c r="S15" s="12">
        <v>0</v>
      </c>
      <c r="T15" s="66">
        <v>0</v>
      </c>
      <c r="U15" s="66"/>
      <c r="V15" s="12">
        <v>283.32</v>
      </c>
      <c r="W15" s="66">
        <v>16.649999999999999</v>
      </c>
      <c r="X15" s="66"/>
      <c r="Y15" s="66">
        <v>0</v>
      </c>
      <c r="Z15" s="66"/>
      <c r="AA15" s="12">
        <v>0</v>
      </c>
      <c r="AB15" s="12">
        <v>16.649999999999999</v>
      </c>
      <c r="AC15" s="66">
        <v>16.649999999999999</v>
      </c>
      <c r="AD15" s="66"/>
      <c r="AE15" s="12">
        <v>16.649999999999999</v>
      </c>
      <c r="AF15" s="11"/>
      <c r="AG15" s="67"/>
      <c r="AH15" s="67"/>
      <c r="AI15" s="67"/>
      <c r="AJ15" s="11"/>
      <c r="AK15" s="11"/>
      <c r="AL15" s="11"/>
      <c r="AM15" s="67"/>
      <c r="AN15" s="67"/>
    </row>
    <row r="16" spans="1:40" ht="138.75" customHeight="1" x14ac:dyDescent="0.2">
      <c r="A16" s="57" t="s">
        <v>27</v>
      </c>
      <c r="B16" s="57"/>
      <c r="C16" s="7" t="s">
        <v>28</v>
      </c>
      <c r="D16" s="61" t="s">
        <v>38</v>
      </c>
      <c r="E16" s="61"/>
      <c r="F16" s="61" t="s">
        <v>102</v>
      </c>
      <c r="G16" s="61"/>
      <c r="H16" s="9" t="s">
        <v>30</v>
      </c>
      <c r="I16" s="9" t="s">
        <v>31</v>
      </c>
      <c r="J16" s="9" t="s">
        <v>31</v>
      </c>
      <c r="K16" s="9" t="s">
        <v>36</v>
      </c>
      <c r="L16" s="62">
        <v>0</v>
      </c>
      <c r="M16" s="62"/>
      <c r="N16" s="10">
        <v>0</v>
      </c>
      <c r="O16" s="10">
        <v>0</v>
      </c>
      <c r="P16" s="62">
        <v>0</v>
      </c>
      <c r="Q16" s="62"/>
      <c r="R16" s="10">
        <v>0</v>
      </c>
      <c r="S16" s="10">
        <v>0</v>
      </c>
      <c r="T16" s="62">
        <v>0</v>
      </c>
      <c r="U16" s="62"/>
      <c r="V16" s="10">
        <v>0</v>
      </c>
      <c r="W16" s="62">
        <v>0</v>
      </c>
      <c r="X16" s="62"/>
      <c r="Y16" s="62">
        <v>0</v>
      </c>
      <c r="Z16" s="62"/>
      <c r="AA16" s="10">
        <v>0</v>
      </c>
      <c r="AB16" s="10">
        <v>0</v>
      </c>
      <c r="AC16" s="62">
        <v>0</v>
      </c>
      <c r="AD16" s="62"/>
      <c r="AE16" s="10">
        <v>0</v>
      </c>
      <c r="AF16" s="9"/>
      <c r="AG16" s="61"/>
      <c r="AH16" s="61"/>
      <c r="AI16" s="61"/>
      <c r="AJ16" s="9"/>
      <c r="AK16" s="10">
        <v>0</v>
      </c>
      <c r="AL16" s="10">
        <v>0</v>
      </c>
      <c r="AM16" s="62">
        <v>0</v>
      </c>
      <c r="AN16" s="62"/>
    </row>
    <row r="17" spans="1:40" x14ac:dyDescent="0.2">
      <c r="A17" s="58"/>
      <c r="B17" s="58"/>
      <c r="C17" s="8"/>
      <c r="D17" s="65" t="s">
        <v>38</v>
      </c>
      <c r="E17" s="65"/>
      <c r="F17" s="65" t="s">
        <v>37</v>
      </c>
      <c r="G17" s="65"/>
      <c r="H17" s="11"/>
      <c r="I17" s="11"/>
      <c r="J17" s="11"/>
      <c r="K17" s="11"/>
      <c r="L17" s="66">
        <v>0</v>
      </c>
      <c r="M17" s="66"/>
      <c r="N17" s="12">
        <v>0</v>
      </c>
      <c r="O17" s="12">
        <v>0</v>
      </c>
      <c r="P17" s="66">
        <v>0</v>
      </c>
      <c r="Q17" s="66"/>
      <c r="R17" s="12">
        <v>0</v>
      </c>
      <c r="S17" s="12">
        <v>0</v>
      </c>
      <c r="T17" s="66">
        <v>0</v>
      </c>
      <c r="U17" s="66"/>
      <c r="V17" s="12">
        <v>0</v>
      </c>
      <c r="W17" s="66">
        <v>0</v>
      </c>
      <c r="X17" s="66"/>
      <c r="Y17" s="66">
        <v>0</v>
      </c>
      <c r="Z17" s="66"/>
      <c r="AA17" s="12">
        <v>0</v>
      </c>
      <c r="AB17" s="12">
        <v>0</v>
      </c>
      <c r="AC17" s="66">
        <v>0</v>
      </c>
      <c r="AD17" s="66"/>
      <c r="AE17" s="12">
        <v>0</v>
      </c>
      <c r="AF17" s="11"/>
      <c r="AG17" s="67"/>
      <c r="AH17" s="67"/>
      <c r="AI17" s="67"/>
      <c r="AJ17" s="11"/>
      <c r="AK17" s="11"/>
      <c r="AL17" s="11"/>
      <c r="AM17" s="67"/>
      <c r="AN17" s="67"/>
    </row>
    <row r="18" spans="1:40" ht="91.5" customHeight="1" x14ac:dyDescent="0.2">
      <c r="A18" s="57" t="s">
        <v>27</v>
      </c>
      <c r="B18" s="57"/>
      <c r="C18" s="7" t="s">
        <v>28</v>
      </c>
      <c r="D18" s="61" t="s">
        <v>39</v>
      </c>
      <c r="E18" s="61"/>
      <c r="F18" s="61" t="s">
        <v>40</v>
      </c>
      <c r="G18" s="61"/>
      <c r="H18" s="9" t="s">
        <v>30</v>
      </c>
      <c r="I18" s="9" t="s">
        <v>31</v>
      </c>
      <c r="J18" s="9" t="s">
        <v>31</v>
      </c>
      <c r="K18" s="9" t="s">
        <v>32</v>
      </c>
      <c r="L18" s="62">
        <v>0</v>
      </c>
      <c r="M18" s="62"/>
      <c r="N18" s="10">
        <v>0</v>
      </c>
      <c r="O18" s="10">
        <v>0</v>
      </c>
      <c r="P18" s="62">
        <v>0</v>
      </c>
      <c r="Q18" s="62"/>
      <c r="R18" s="10">
        <v>266.67</v>
      </c>
      <c r="S18" s="10">
        <v>0</v>
      </c>
      <c r="T18" s="62">
        <v>0</v>
      </c>
      <c r="U18" s="62"/>
      <c r="V18" s="10">
        <v>266.67</v>
      </c>
      <c r="W18" s="62">
        <v>0</v>
      </c>
      <c r="X18" s="62"/>
      <c r="Y18" s="62">
        <v>0</v>
      </c>
      <c r="Z18" s="62"/>
      <c r="AA18" s="10">
        <v>0</v>
      </c>
      <c r="AB18" s="10">
        <v>0</v>
      </c>
      <c r="AC18" s="62">
        <v>0</v>
      </c>
      <c r="AD18" s="62"/>
      <c r="AE18" s="10">
        <v>0</v>
      </c>
      <c r="AF18" s="9" t="s">
        <v>33</v>
      </c>
      <c r="AG18" s="61" t="s">
        <v>34</v>
      </c>
      <c r="AH18" s="61"/>
      <c r="AI18" s="61"/>
      <c r="AJ18" s="9" t="s">
        <v>35</v>
      </c>
      <c r="AK18" s="10">
        <v>1</v>
      </c>
      <c r="AL18" s="10">
        <v>0</v>
      </c>
      <c r="AM18" s="62">
        <v>0</v>
      </c>
      <c r="AN18" s="62"/>
    </row>
    <row r="19" spans="1:40" ht="90" customHeight="1" x14ac:dyDescent="0.2">
      <c r="A19" s="57" t="s">
        <v>27</v>
      </c>
      <c r="B19" s="57"/>
      <c r="C19" s="7" t="s">
        <v>28</v>
      </c>
      <c r="D19" s="61" t="s">
        <v>39</v>
      </c>
      <c r="E19" s="61"/>
      <c r="F19" s="61" t="s">
        <v>40</v>
      </c>
      <c r="G19" s="61"/>
      <c r="H19" s="9" t="s">
        <v>30</v>
      </c>
      <c r="I19" s="9" t="s">
        <v>31</v>
      </c>
      <c r="J19" s="9" t="s">
        <v>31</v>
      </c>
      <c r="K19" s="9" t="s">
        <v>36</v>
      </c>
      <c r="L19" s="62">
        <v>0</v>
      </c>
      <c r="M19" s="62"/>
      <c r="N19" s="10">
        <v>0</v>
      </c>
      <c r="O19" s="10">
        <v>0</v>
      </c>
      <c r="P19" s="62">
        <v>0</v>
      </c>
      <c r="Q19" s="62"/>
      <c r="R19" s="10">
        <v>16.649999999999999</v>
      </c>
      <c r="S19" s="10">
        <v>0</v>
      </c>
      <c r="T19" s="62">
        <v>0</v>
      </c>
      <c r="U19" s="62"/>
      <c r="V19" s="10">
        <v>16.649999999999999</v>
      </c>
      <c r="W19" s="62">
        <v>16.649999999999999</v>
      </c>
      <c r="X19" s="62"/>
      <c r="Y19" s="62">
        <v>0</v>
      </c>
      <c r="Z19" s="62"/>
      <c r="AA19" s="10">
        <v>0</v>
      </c>
      <c r="AB19" s="10">
        <v>16.649999999999999</v>
      </c>
      <c r="AC19" s="62">
        <v>16.649999999999999</v>
      </c>
      <c r="AD19" s="62"/>
      <c r="AE19" s="10">
        <v>16.649999999999999</v>
      </c>
      <c r="AF19" s="9"/>
      <c r="AG19" s="61"/>
      <c r="AH19" s="61"/>
      <c r="AI19" s="61"/>
      <c r="AJ19" s="9"/>
      <c r="AK19" s="10">
        <v>0</v>
      </c>
      <c r="AL19" s="10">
        <v>0</v>
      </c>
      <c r="AM19" s="62">
        <v>0</v>
      </c>
      <c r="AN19" s="62"/>
    </row>
    <row r="20" spans="1:40" x14ac:dyDescent="0.2">
      <c r="A20" s="58"/>
      <c r="B20" s="58"/>
      <c r="C20" s="8"/>
      <c r="D20" s="65" t="s">
        <v>39</v>
      </c>
      <c r="E20" s="65"/>
      <c r="F20" s="65" t="s">
        <v>37</v>
      </c>
      <c r="G20" s="65"/>
      <c r="H20" s="11"/>
      <c r="I20" s="11"/>
      <c r="J20" s="11"/>
      <c r="K20" s="11"/>
      <c r="L20" s="66">
        <v>0</v>
      </c>
      <c r="M20" s="66"/>
      <c r="N20" s="12">
        <v>0</v>
      </c>
      <c r="O20" s="12">
        <v>0</v>
      </c>
      <c r="P20" s="66">
        <v>0</v>
      </c>
      <c r="Q20" s="66"/>
      <c r="R20" s="12">
        <v>283.32</v>
      </c>
      <c r="S20" s="12">
        <v>0</v>
      </c>
      <c r="T20" s="66">
        <v>0</v>
      </c>
      <c r="U20" s="66"/>
      <c r="V20" s="12">
        <v>283.32</v>
      </c>
      <c r="W20" s="66">
        <v>16.649999999999999</v>
      </c>
      <c r="X20" s="66"/>
      <c r="Y20" s="66">
        <v>0</v>
      </c>
      <c r="Z20" s="66"/>
      <c r="AA20" s="12">
        <v>0</v>
      </c>
      <c r="AB20" s="12">
        <v>16.649999999999999</v>
      </c>
      <c r="AC20" s="66">
        <v>16.649999999999999</v>
      </c>
      <c r="AD20" s="66"/>
      <c r="AE20" s="12">
        <v>16.649999999999999</v>
      </c>
      <c r="AF20" s="11"/>
      <c r="AG20" s="67"/>
      <c r="AH20" s="67"/>
      <c r="AI20" s="67"/>
      <c r="AJ20" s="11"/>
      <c r="AK20" s="11"/>
      <c r="AL20" s="11"/>
      <c r="AM20" s="67"/>
      <c r="AN20" s="67"/>
    </row>
    <row r="21" spans="1:40" ht="81" customHeight="1" x14ac:dyDescent="0.2">
      <c r="A21" s="57" t="s">
        <v>27</v>
      </c>
      <c r="B21" s="57"/>
      <c r="C21" s="7" t="s">
        <v>28</v>
      </c>
      <c r="D21" s="61" t="s">
        <v>41</v>
      </c>
      <c r="E21" s="61"/>
      <c r="F21" s="61" t="s">
        <v>42</v>
      </c>
      <c r="G21" s="61"/>
      <c r="H21" s="9" t="s">
        <v>30</v>
      </c>
      <c r="I21" s="9" t="s">
        <v>31</v>
      </c>
      <c r="J21" s="9" t="s">
        <v>31</v>
      </c>
      <c r="K21" s="9" t="s">
        <v>36</v>
      </c>
      <c r="L21" s="62">
        <v>0</v>
      </c>
      <c r="M21" s="62"/>
      <c r="N21" s="10">
        <v>0</v>
      </c>
      <c r="O21" s="10">
        <v>0</v>
      </c>
      <c r="P21" s="62">
        <v>0</v>
      </c>
      <c r="Q21" s="62"/>
      <c r="R21" s="10">
        <v>0</v>
      </c>
      <c r="S21" s="10">
        <v>0</v>
      </c>
      <c r="T21" s="62">
        <v>0</v>
      </c>
      <c r="U21" s="62"/>
      <c r="V21" s="10">
        <v>0</v>
      </c>
      <c r="W21" s="62">
        <v>0</v>
      </c>
      <c r="X21" s="62"/>
      <c r="Y21" s="62">
        <v>0</v>
      </c>
      <c r="Z21" s="62"/>
      <c r="AA21" s="10">
        <v>0</v>
      </c>
      <c r="AB21" s="10">
        <v>0</v>
      </c>
      <c r="AC21" s="62">
        <v>0</v>
      </c>
      <c r="AD21" s="62"/>
      <c r="AE21" s="10">
        <v>0</v>
      </c>
      <c r="AF21" s="9"/>
      <c r="AG21" s="61"/>
      <c r="AH21" s="61"/>
      <c r="AI21" s="61"/>
      <c r="AJ21" s="9"/>
      <c r="AK21" s="10">
        <v>0</v>
      </c>
      <c r="AL21" s="10">
        <v>0</v>
      </c>
      <c r="AM21" s="62">
        <v>0</v>
      </c>
      <c r="AN21" s="62"/>
    </row>
    <row r="22" spans="1:40" x14ac:dyDescent="0.2">
      <c r="A22" s="58"/>
      <c r="B22" s="58"/>
      <c r="C22" s="8"/>
      <c r="D22" s="65" t="s">
        <v>41</v>
      </c>
      <c r="E22" s="65"/>
      <c r="F22" s="65" t="s">
        <v>37</v>
      </c>
      <c r="G22" s="65"/>
      <c r="H22" s="11"/>
      <c r="I22" s="11"/>
      <c r="J22" s="11"/>
      <c r="K22" s="11"/>
      <c r="L22" s="66">
        <v>0</v>
      </c>
      <c r="M22" s="66"/>
      <c r="N22" s="12">
        <v>0</v>
      </c>
      <c r="O22" s="12">
        <v>0</v>
      </c>
      <c r="P22" s="66">
        <v>0</v>
      </c>
      <c r="Q22" s="66"/>
      <c r="R22" s="12">
        <v>0</v>
      </c>
      <c r="S22" s="12">
        <v>0</v>
      </c>
      <c r="T22" s="66">
        <v>0</v>
      </c>
      <c r="U22" s="66"/>
      <c r="V22" s="12">
        <v>0</v>
      </c>
      <c r="W22" s="66">
        <v>0</v>
      </c>
      <c r="X22" s="66"/>
      <c r="Y22" s="66">
        <v>0</v>
      </c>
      <c r="Z22" s="66"/>
      <c r="AA22" s="12">
        <v>0</v>
      </c>
      <c r="AB22" s="12">
        <v>0</v>
      </c>
      <c r="AC22" s="66">
        <v>0</v>
      </c>
      <c r="AD22" s="66"/>
      <c r="AE22" s="12">
        <v>0</v>
      </c>
      <c r="AF22" s="11"/>
      <c r="AG22" s="67"/>
      <c r="AH22" s="67"/>
      <c r="AI22" s="67"/>
      <c r="AJ22" s="11"/>
      <c r="AK22" s="11"/>
      <c r="AL22" s="11"/>
      <c r="AM22" s="67"/>
      <c r="AN22" s="67"/>
    </row>
    <row r="23" spans="1:40" ht="104.25" customHeight="1" x14ac:dyDescent="0.2">
      <c r="A23" s="57" t="s">
        <v>27</v>
      </c>
      <c r="B23" s="57"/>
      <c r="C23" s="7" t="s">
        <v>28</v>
      </c>
      <c r="D23" s="61" t="s">
        <v>43</v>
      </c>
      <c r="E23" s="61"/>
      <c r="F23" s="61" t="s">
        <v>44</v>
      </c>
      <c r="G23" s="61"/>
      <c r="H23" s="9" t="s">
        <v>30</v>
      </c>
      <c r="I23" s="9" t="s">
        <v>31</v>
      </c>
      <c r="J23" s="9" t="s">
        <v>31</v>
      </c>
      <c r="K23" s="9" t="s">
        <v>36</v>
      </c>
      <c r="L23" s="62">
        <v>0</v>
      </c>
      <c r="M23" s="62"/>
      <c r="N23" s="10">
        <v>0</v>
      </c>
      <c r="O23" s="10">
        <v>0</v>
      </c>
      <c r="P23" s="62">
        <v>0</v>
      </c>
      <c r="Q23" s="62"/>
      <c r="R23" s="10">
        <v>0.15</v>
      </c>
      <c r="S23" s="10">
        <v>0.15</v>
      </c>
      <c r="T23" s="62">
        <v>0</v>
      </c>
      <c r="U23" s="62"/>
      <c r="V23" s="10">
        <v>0</v>
      </c>
      <c r="W23" s="62">
        <v>0.15</v>
      </c>
      <c r="X23" s="62"/>
      <c r="Y23" s="62">
        <v>0</v>
      </c>
      <c r="Z23" s="62"/>
      <c r="AA23" s="10">
        <v>0</v>
      </c>
      <c r="AB23" s="10">
        <v>0.15</v>
      </c>
      <c r="AC23" s="62">
        <v>0.15</v>
      </c>
      <c r="AD23" s="62"/>
      <c r="AE23" s="10">
        <v>0.15</v>
      </c>
      <c r="AF23" s="9" t="s">
        <v>33</v>
      </c>
      <c r="AG23" s="61" t="s">
        <v>34</v>
      </c>
      <c r="AH23" s="61"/>
      <c r="AI23" s="61"/>
      <c r="AJ23" s="9" t="s">
        <v>35</v>
      </c>
      <c r="AK23" s="10">
        <v>1</v>
      </c>
      <c r="AL23" s="10">
        <v>0</v>
      </c>
      <c r="AM23" s="62">
        <v>0</v>
      </c>
      <c r="AN23" s="62"/>
    </row>
    <row r="24" spans="1:40" x14ac:dyDescent="0.2">
      <c r="A24" s="58"/>
      <c r="B24" s="58"/>
      <c r="C24" s="8"/>
      <c r="D24" s="65" t="s">
        <v>43</v>
      </c>
      <c r="E24" s="65"/>
      <c r="F24" s="65" t="s">
        <v>37</v>
      </c>
      <c r="G24" s="65"/>
      <c r="H24" s="11"/>
      <c r="I24" s="11"/>
      <c r="J24" s="11"/>
      <c r="K24" s="11"/>
      <c r="L24" s="66">
        <v>0</v>
      </c>
      <c r="M24" s="66"/>
      <c r="N24" s="12">
        <v>0</v>
      </c>
      <c r="O24" s="12">
        <v>0</v>
      </c>
      <c r="P24" s="66">
        <v>0</v>
      </c>
      <c r="Q24" s="66"/>
      <c r="R24" s="12">
        <v>0.15</v>
      </c>
      <c r="S24" s="12">
        <v>0.15</v>
      </c>
      <c r="T24" s="66">
        <v>0</v>
      </c>
      <c r="U24" s="66"/>
      <c r="V24" s="12">
        <v>0</v>
      </c>
      <c r="W24" s="66">
        <v>0.15</v>
      </c>
      <c r="X24" s="66"/>
      <c r="Y24" s="66">
        <v>0</v>
      </c>
      <c r="Z24" s="66"/>
      <c r="AA24" s="12">
        <v>0</v>
      </c>
      <c r="AB24" s="12">
        <v>0.15</v>
      </c>
      <c r="AC24" s="66">
        <v>0.15</v>
      </c>
      <c r="AD24" s="66"/>
      <c r="AE24" s="12">
        <v>0.15</v>
      </c>
      <c r="AF24" s="11"/>
      <c r="AG24" s="67"/>
      <c r="AH24" s="67"/>
      <c r="AI24" s="67"/>
      <c r="AJ24" s="11"/>
      <c r="AK24" s="11"/>
      <c r="AL24" s="11"/>
      <c r="AM24" s="67"/>
      <c r="AN24" s="67"/>
    </row>
    <row r="25" spans="1:40" ht="150" customHeight="1" x14ac:dyDescent="0.2">
      <c r="A25" s="57" t="s">
        <v>27</v>
      </c>
      <c r="B25" s="57"/>
      <c r="C25" s="7" t="s">
        <v>28</v>
      </c>
      <c r="D25" s="61" t="s">
        <v>45</v>
      </c>
      <c r="E25" s="61"/>
      <c r="F25" s="61" t="s">
        <v>103</v>
      </c>
      <c r="G25" s="61"/>
      <c r="H25" s="9" t="s">
        <v>30</v>
      </c>
      <c r="I25" s="9" t="s">
        <v>31</v>
      </c>
      <c r="J25" s="9" t="s">
        <v>31</v>
      </c>
      <c r="K25" s="9" t="s">
        <v>32</v>
      </c>
      <c r="L25" s="62">
        <v>0</v>
      </c>
      <c r="M25" s="62"/>
      <c r="N25" s="10">
        <v>0</v>
      </c>
      <c r="O25" s="10">
        <v>0</v>
      </c>
      <c r="P25" s="62">
        <v>0</v>
      </c>
      <c r="Q25" s="62"/>
      <c r="R25" s="10">
        <v>266.67</v>
      </c>
      <c r="S25" s="10">
        <v>0</v>
      </c>
      <c r="T25" s="62">
        <v>0</v>
      </c>
      <c r="U25" s="62"/>
      <c r="V25" s="10">
        <v>266.67</v>
      </c>
      <c r="W25" s="62">
        <v>0</v>
      </c>
      <c r="X25" s="62"/>
      <c r="Y25" s="62">
        <v>0</v>
      </c>
      <c r="Z25" s="62"/>
      <c r="AA25" s="10">
        <v>0</v>
      </c>
      <c r="AB25" s="10">
        <v>0</v>
      </c>
      <c r="AC25" s="62">
        <v>0</v>
      </c>
      <c r="AD25" s="62"/>
      <c r="AE25" s="10">
        <v>0</v>
      </c>
      <c r="AF25" s="9" t="s">
        <v>33</v>
      </c>
      <c r="AG25" s="61" t="s">
        <v>34</v>
      </c>
      <c r="AH25" s="61"/>
      <c r="AI25" s="61"/>
      <c r="AJ25" s="9" t="s">
        <v>35</v>
      </c>
      <c r="AK25" s="10">
        <v>1</v>
      </c>
      <c r="AL25" s="10">
        <v>0</v>
      </c>
      <c r="AM25" s="62">
        <v>0</v>
      </c>
      <c r="AN25" s="62"/>
    </row>
    <row r="26" spans="1:40" ht="150.75" customHeight="1" x14ac:dyDescent="0.2">
      <c r="A26" s="57" t="s">
        <v>27</v>
      </c>
      <c r="B26" s="57"/>
      <c r="C26" s="7" t="s">
        <v>28</v>
      </c>
      <c r="D26" s="61" t="s">
        <v>45</v>
      </c>
      <c r="E26" s="61"/>
      <c r="F26" s="61" t="s">
        <v>103</v>
      </c>
      <c r="G26" s="61"/>
      <c r="H26" s="9" t="s">
        <v>30</v>
      </c>
      <c r="I26" s="9" t="s">
        <v>31</v>
      </c>
      <c r="J26" s="9" t="s">
        <v>31</v>
      </c>
      <c r="K26" s="9" t="s">
        <v>36</v>
      </c>
      <c r="L26" s="62">
        <v>0</v>
      </c>
      <c r="M26" s="62"/>
      <c r="N26" s="10">
        <v>0</v>
      </c>
      <c r="O26" s="10">
        <v>0</v>
      </c>
      <c r="P26" s="62">
        <v>0</v>
      </c>
      <c r="Q26" s="62"/>
      <c r="R26" s="10">
        <v>16.649999999999999</v>
      </c>
      <c r="S26" s="10">
        <v>0</v>
      </c>
      <c r="T26" s="62">
        <v>0</v>
      </c>
      <c r="U26" s="62"/>
      <c r="V26" s="10">
        <v>16.649999999999999</v>
      </c>
      <c r="W26" s="62">
        <v>16.649999999999999</v>
      </c>
      <c r="X26" s="62"/>
      <c r="Y26" s="62">
        <v>0</v>
      </c>
      <c r="Z26" s="62"/>
      <c r="AA26" s="10">
        <v>0</v>
      </c>
      <c r="AB26" s="10">
        <v>16.649999999999999</v>
      </c>
      <c r="AC26" s="62">
        <v>16.649999999999999</v>
      </c>
      <c r="AD26" s="62"/>
      <c r="AE26" s="10">
        <v>16.649999999999999</v>
      </c>
      <c r="AF26" s="9"/>
      <c r="AG26" s="61"/>
      <c r="AH26" s="61"/>
      <c r="AI26" s="61"/>
      <c r="AJ26" s="9"/>
      <c r="AK26" s="10">
        <v>0</v>
      </c>
      <c r="AL26" s="10">
        <v>0</v>
      </c>
      <c r="AM26" s="62">
        <v>0</v>
      </c>
      <c r="AN26" s="62"/>
    </row>
    <row r="27" spans="1:40" x14ac:dyDescent="0.2">
      <c r="A27" s="58"/>
      <c r="B27" s="58"/>
      <c r="C27" s="8"/>
      <c r="D27" s="65" t="s">
        <v>45</v>
      </c>
      <c r="E27" s="65"/>
      <c r="F27" s="65" t="s">
        <v>37</v>
      </c>
      <c r="G27" s="65"/>
      <c r="H27" s="11"/>
      <c r="I27" s="11"/>
      <c r="J27" s="11"/>
      <c r="K27" s="11"/>
      <c r="L27" s="66">
        <v>0</v>
      </c>
      <c r="M27" s="66"/>
      <c r="N27" s="12">
        <v>0</v>
      </c>
      <c r="O27" s="12">
        <v>0</v>
      </c>
      <c r="P27" s="66">
        <v>0</v>
      </c>
      <c r="Q27" s="66"/>
      <c r="R27" s="12">
        <v>283.32</v>
      </c>
      <c r="S27" s="12">
        <v>0</v>
      </c>
      <c r="T27" s="66">
        <v>0</v>
      </c>
      <c r="U27" s="66"/>
      <c r="V27" s="12">
        <v>283.32</v>
      </c>
      <c r="W27" s="66">
        <v>16.649999999999999</v>
      </c>
      <c r="X27" s="66"/>
      <c r="Y27" s="66">
        <v>0</v>
      </c>
      <c r="Z27" s="66"/>
      <c r="AA27" s="12">
        <v>0</v>
      </c>
      <c r="AB27" s="12">
        <v>16.649999999999999</v>
      </c>
      <c r="AC27" s="66">
        <v>16.649999999999999</v>
      </c>
      <c r="AD27" s="66"/>
      <c r="AE27" s="12">
        <v>16.649999999999999</v>
      </c>
      <c r="AF27" s="11"/>
      <c r="AG27" s="67"/>
      <c r="AH27" s="67"/>
      <c r="AI27" s="67"/>
      <c r="AJ27" s="11"/>
      <c r="AK27" s="11"/>
      <c r="AL27" s="11"/>
      <c r="AM27" s="67"/>
      <c r="AN27" s="67"/>
    </row>
    <row r="28" spans="1:40" ht="81" customHeight="1" x14ac:dyDescent="0.2">
      <c r="A28" s="69" t="s">
        <v>27</v>
      </c>
      <c r="B28" s="69"/>
      <c r="C28" s="32" t="s">
        <v>28</v>
      </c>
      <c r="D28" s="70" t="s">
        <v>97</v>
      </c>
      <c r="E28" s="70"/>
      <c r="F28" s="70" t="s">
        <v>98</v>
      </c>
      <c r="G28" s="70"/>
      <c r="H28" s="18" t="s">
        <v>30</v>
      </c>
      <c r="I28" s="18" t="s">
        <v>31</v>
      </c>
      <c r="J28" s="18" t="s">
        <v>31</v>
      </c>
      <c r="K28" s="18" t="s">
        <v>36</v>
      </c>
      <c r="L28" s="91">
        <v>0</v>
      </c>
      <c r="M28" s="91"/>
      <c r="N28" s="33">
        <v>0</v>
      </c>
      <c r="O28" s="33">
        <v>0</v>
      </c>
      <c r="P28" s="91">
        <v>0</v>
      </c>
      <c r="Q28" s="91"/>
      <c r="R28" s="33">
        <v>0</v>
      </c>
      <c r="S28" s="33">
        <v>0</v>
      </c>
      <c r="T28" s="91">
        <v>0</v>
      </c>
      <c r="U28" s="91"/>
      <c r="V28" s="33">
        <v>0</v>
      </c>
      <c r="W28" s="91">
        <v>6.95</v>
      </c>
      <c r="X28" s="91"/>
      <c r="Y28" s="91">
        <v>0</v>
      </c>
      <c r="Z28" s="91"/>
      <c r="AA28" s="33">
        <v>0</v>
      </c>
      <c r="AB28" s="33">
        <v>6.95</v>
      </c>
      <c r="AC28" s="91">
        <v>0</v>
      </c>
      <c r="AD28" s="91"/>
      <c r="AE28" s="33">
        <v>0</v>
      </c>
      <c r="AF28" s="18"/>
      <c r="AG28" s="61" t="s">
        <v>34</v>
      </c>
      <c r="AH28" s="61"/>
      <c r="AI28" s="61"/>
      <c r="AJ28" s="20" t="s">
        <v>35</v>
      </c>
      <c r="AK28" s="21">
        <v>1</v>
      </c>
      <c r="AL28" s="21">
        <v>0</v>
      </c>
      <c r="AM28" s="62">
        <v>0</v>
      </c>
      <c r="AN28" s="62"/>
    </row>
    <row r="29" spans="1:40" ht="14.25" customHeight="1" x14ac:dyDescent="0.2">
      <c r="A29" s="92"/>
      <c r="B29" s="92"/>
      <c r="C29" s="34"/>
      <c r="D29" s="93" t="s">
        <v>97</v>
      </c>
      <c r="E29" s="93"/>
      <c r="F29" s="93" t="s">
        <v>37</v>
      </c>
      <c r="G29" s="93"/>
      <c r="H29" s="35"/>
      <c r="I29" s="35"/>
      <c r="J29" s="35"/>
      <c r="K29" s="35"/>
      <c r="L29" s="94">
        <v>0</v>
      </c>
      <c r="M29" s="94"/>
      <c r="N29" s="36">
        <v>0</v>
      </c>
      <c r="O29" s="36">
        <v>0</v>
      </c>
      <c r="P29" s="94">
        <v>0</v>
      </c>
      <c r="Q29" s="94"/>
      <c r="R29" s="36">
        <v>0</v>
      </c>
      <c r="S29" s="36">
        <v>0</v>
      </c>
      <c r="T29" s="94">
        <v>0</v>
      </c>
      <c r="U29" s="94"/>
      <c r="V29" s="36">
        <v>0</v>
      </c>
      <c r="W29" s="94">
        <v>6.95</v>
      </c>
      <c r="X29" s="94"/>
      <c r="Y29" s="94">
        <v>0</v>
      </c>
      <c r="Z29" s="94"/>
      <c r="AA29" s="36">
        <v>0</v>
      </c>
      <c r="AB29" s="36">
        <v>6.95</v>
      </c>
      <c r="AC29" s="94">
        <v>0</v>
      </c>
      <c r="AD29" s="94"/>
      <c r="AE29" s="36">
        <v>0</v>
      </c>
      <c r="AF29" s="35"/>
      <c r="AG29" s="95"/>
      <c r="AH29" s="95"/>
      <c r="AI29" s="95"/>
      <c r="AJ29" s="35"/>
      <c r="AK29" s="35"/>
      <c r="AL29" s="35"/>
      <c r="AM29" s="95"/>
      <c r="AN29" s="95"/>
    </row>
    <row r="30" spans="1:40" x14ac:dyDescent="0.2">
      <c r="A30" s="57"/>
      <c r="B30" s="57"/>
      <c r="C30" s="7"/>
      <c r="D30" s="63" t="s">
        <v>46</v>
      </c>
      <c r="E30" s="63"/>
      <c r="F30" s="63"/>
      <c r="G30" s="63"/>
      <c r="H30" s="8"/>
      <c r="I30" s="8"/>
      <c r="J30" s="8"/>
      <c r="K30" s="8"/>
      <c r="L30" s="68">
        <v>0</v>
      </c>
      <c r="M30" s="68"/>
      <c r="N30" s="13">
        <v>0</v>
      </c>
      <c r="O30" s="13">
        <v>0</v>
      </c>
      <c r="P30" s="68">
        <v>0</v>
      </c>
      <c r="Q30" s="68"/>
      <c r="R30" s="13">
        <v>850.11</v>
      </c>
      <c r="S30" s="13">
        <v>0.15</v>
      </c>
      <c r="T30" s="68">
        <v>0</v>
      </c>
      <c r="U30" s="68"/>
      <c r="V30" s="13">
        <v>849.96</v>
      </c>
      <c r="W30" s="68">
        <v>57.05</v>
      </c>
      <c r="X30" s="68"/>
      <c r="Y30" s="68">
        <v>0.15</v>
      </c>
      <c r="Z30" s="68"/>
      <c r="AA30" s="13">
        <v>0</v>
      </c>
      <c r="AB30" s="13">
        <v>56.9</v>
      </c>
      <c r="AC30" s="68">
        <v>849.96</v>
      </c>
      <c r="AD30" s="68"/>
      <c r="AE30" s="13">
        <v>50.1</v>
      </c>
      <c r="AF30" s="8"/>
      <c r="AG30" s="64"/>
      <c r="AH30" s="64"/>
      <c r="AI30" s="64"/>
      <c r="AJ30" s="8"/>
      <c r="AK30" s="8"/>
      <c r="AL30" s="8"/>
      <c r="AM30" s="64"/>
      <c r="AN30" s="64"/>
    </row>
    <row r="31" spans="1:40" ht="22.5" x14ac:dyDescent="0.2">
      <c r="A31" s="57" t="s">
        <v>27</v>
      </c>
      <c r="B31" s="57"/>
      <c r="C31" s="7" t="s">
        <v>39</v>
      </c>
      <c r="D31" s="63" t="s">
        <v>47</v>
      </c>
      <c r="E31" s="63"/>
      <c r="F31" s="63"/>
      <c r="G31" s="63"/>
      <c r="H31" s="63"/>
      <c r="I31" s="63"/>
      <c r="J31" s="63"/>
      <c r="K31" s="63"/>
      <c r="L31" s="63"/>
      <c r="M31" s="63"/>
      <c r="N31" s="63"/>
      <c r="O31" s="63"/>
      <c r="P31" s="63"/>
      <c r="Q31" s="63"/>
      <c r="R31" s="63"/>
      <c r="S31" s="63"/>
      <c r="T31" s="63"/>
      <c r="U31" s="63"/>
      <c r="V31" s="63"/>
      <c r="W31" s="63"/>
      <c r="X31" s="63"/>
      <c r="Y31" s="63"/>
      <c r="Z31" s="63"/>
      <c r="AA31" s="63"/>
      <c r="AB31" s="63"/>
      <c r="AC31" s="63"/>
      <c r="AD31" s="63"/>
      <c r="AE31" s="63"/>
      <c r="AF31" s="8"/>
      <c r="AG31" s="64"/>
      <c r="AH31" s="64"/>
      <c r="AI31" s="64"/>
      <c r="AJ31" s="8"/>
      <c r="AK31" s="8"/>
      <c r="AL31" s="8"/>
      <c r="AM31" s="64"/>
      <c r="AN31" s="64"/>
    </row>
    <row r="32" spans="1:40" ht="60" customHeight="1" x14ac:dyDescent="0.2">
      <c r="A32" s="57" t="s">
        <v>27</v>
      </c>
      <c r="B32" s="57"/>
      <c r="C32" s="7" t="s">
        <v>39</v>
      </c>
      <c r="D32" s="61" t="s">
        <v>27</v>
      </c>
      <c r="E32" s="61"/>
      <c r="F32" s="61" t="s">
        <v>48</v>
      </c>
      <c r="G32" s="61"/>
      <c r="H32" s="9" t="s">
        <v>30</v>
      </c>
      <c r="I32" s="9" t="s">
        <v>31</v>
      </c>
      <c r="J32" s="9" t="s">
        <v>31</v>
      </c>
      <c r="K32" s="9" t="s">
        <v>49</v>
      </c>
      <c r="L32" s="62">
        <v>0</v>
      </c>
      <c r="M32" s="62"/>
      <c r="N32" s="10">
        <v>0</v>
      </c>
      <c r="O32" s="10">
        <v>0</v>
      </c>
      <c r="P32" s="62">
        <v>0</v>
      </c>
      <c r="Q32" s="62"/>
      <c r="R32" s="10">
        <v>412.13</v>
      </c>
      <c r="S32" s="10">
        <v>412.13</v>
      </c>
      <c r="T32" s="62">
        <v>0</v>
      </c>
      <c r="U32" s="62"/>
      <c r="V32" s="10">
        <v>0</v>
      </c>
      <c r="W32" s="62">
        <v>412.13</v>
      </c>
      <c r="X32" s="62"/>
      <c r="Y32" s="62">
        <v>412.13</v>
      </c>
      <c r="Z32" s="62"/>
      <c r="AA32" s="10">
        <v>0</v>
      </c>
      <c r="AB32" s="10">
        <v>0</v>
      </c>
      <c r="AC32" s="62">
        <v>412.13</v>
      </c>
      <c r="AD32" s="62"/>
      <c r="AE32" s="10">
        <v>412.13</v>
      </c>
      <c r="AF32" s="9" t="s">
        <v>50</v>
      </c>
      <c r="AG32" s="61" t="s">
        <v>51</v>
      </c>
      <c r="AH32" s="61"/>
      <c r="AI32" s="61"/>
      <c r="AJ32" s="9" t="s">
        <v>35</v>
      </c>
      <c r="AK32" s="10">
        <v>4</v>
      </c>
      <c r="AL32" s="10">
        <v>4</v>
      </c>
      <c r="AM32" s="62">
        <v>4</v>
      </c>
      <c r="AN32" s="62"/>
    </row>
    <row r="33" spans="1:40" ht="58.5" customHeight="1" x14ac:dyDescent="0.2">
      <c r="A33" s="57" t="s">
        <v>27</v>
      </c>
      <c r="B33" s="57"/>
      <c r="C33" s="7" t="s">
        <v>39</v>
      </c>
      <c r="D33" s="61" t="s">
        <v>27</v>
      </c>
      <c r="E33" s="61"/>
      <c r="F33" s="61" t="s">
        <v>48</v>
      </c>
      <c r="G33" s="61"/>
      <c r="H33" s="9" t="s">
        <v>30</v>
      </c>
      <c r="I33" s="9" t="s">
        <v>31</v>
      </c>
      <c r="J33" s="9" t="s">
        <v>31</v>
      </c>
      <c r="K33" s="9" t="s">
        <v>36</v>
      </c>
      <c r="L33" s="62">
        <v>0</v>
      </c>
      <c r="M33" s="62"/>
      <c r="N33" s="10">
        <v>0</v>
      </c>
      <c r="O33" s="10">
        <v>0</v>
      </c>
      <c r="P33" s="62">
        <v>0</v>
      </c>
      <c r="Q33" s="62"/>
      <c r="R33" s="10">
        <v>5.18</v>
      </c>
      <c r="S33" s="10">
        <v>5.18</v>
      </c>
      <c r="T33" s="62">
        <v>0</v>
      </c>
      <c r="U33" s="62"/>
      <c r="V33" s="10">
        <v>0</v>
      </c>
      <c r="W33" s="62">
        <v>5.18</v>
      </c>
      <c r="X33" s="62"/>
      <c r="Y33" s="62">
        <v>5.18</v>
      </c>
      <c r="Z33" s="62"/>
      <c r="AA33" s="10">
        <v>0</v>
      </c>
      <c r="AB33" s="10">
        <v>0</v>
      </c>
      <c r="AC33" s="62">
        <v>5.18</v>
      </c>
      <c r="AD33" s="62"/>
      <c r="AE33" s="10">
        <v>5.18</v>
      </c>
      <c r="AF33" s="9" t="s">
        <v>52</v>
      </c>
      <c r="AG33" s="61" t="s">
        <v>53</v>
      </c>
      <c r="AH33" s="61"/>
      <c r="AI33" s="61"/>
      <c r="AJ33" s="9" t="s">
        <v>54</v>
      </c>
      <c r="AK33" s="10">
        <v>33</v>
      </c>
      <c r="AL33" s="10">
        <v>32</v>
      </c>
      <c r="AM33" s="62">
        <v>32</v>
      </c>
      <c r="AN33" s="62"/>
    </row>
    <row r="34" spans="1:40" x14ac:dyDescent="0.2">
      <c r="A34" s="58"/>
      <c r="B34" s="58"/>
      <c r="C34" s="8"/>
      <c r="D34" s="65" t="s">
        <v>27</v>
      </c>
      <c r="E34" s="65"/>
      <c r="F34" s="65" t="s">
        <v>37</v>
      </c>
      <c r="G34" s="65"/>
      <c r="H34" s="11"/>
      <c r="I34" s="11"/>
      <c r="J34" s="11"/>
      <c r="K34" s="11"/>
      <c r="L34" s="66">
        <v>0</v>
      </c>
      <c r="M34" s="66"/>
      <c r="N34" s="12">
        <v>0</v>
      </c>
      <c r="O34" s="12">
        <v>0</v>
      </c>
      <c r="P34" s="66">
        <v>0</v>
      </c>
      <c r="Q34" s="66"/>
      <c r="R34" s="12">
        <v>417.31</v>
      </c>
      <c r="S34" s="12">
        <v>417.31</v>
      </c>
      <c r="T34" s="66">
        <v>0</v>
      </c>
      <c r="U34" s="66"/>
      <c r="V34" s="12">
        <v>0</v>
      </c>
      <c r="W34" s="66">
        <v>417.31</v>
      </c>
      <c r="X34" s="66"/>
      <c r="Y34" s="66">
        <v>417.31</v>
      </c>
      <c r="Z34" s="66"/>
      <c r="AA34" s="12">
        <v>0</v>
      </c>
      <c r="AB34" s="12">
        <v>0</v>
      </c>
      <c r="AC34" s="66">
        <v>417.31</v>
      </c>
      <c r="AD34" s="66"/>
      <c r="AE34" s="12">
        <v>417.31</v>
      </c>
      <c r="AF34" s="11"/>
      <c r="AG34" s="67"/>
      <c r="AH34" s="67"/>
      <c r="AI34" s="67"/>
      <c r="AJ34" s="11"/>
      <c r="AK34" s="11"/>
      <c r="AL34" s="11"/>
      <c r="AM34" s="67"/>
      <c r="AN34" s="67"/>
    </row>
    <row r="35" spans="1:40" ht="48" customHeight="1" x14ac:dyDescent="0.2">
      <c r="A35" s="57" t="s">
        <v>27</v>
      </c>
      <c r="B35" s="57"/>
      <c r="C35" s="7" t="s">
        <v>39</v>
      </c>
      <c r="D35" s="61" t="s">
        <v>28</v>
      </c>
      <c r="E35" s="61"/>
      <c r="F35" s="61" t="s">
        <v>55</v>
      </c>
      <c r="G35" s="61"/>
      <c r="H35" s="9" t="s">
        <v>30</v>
      </c>
      <c r="I35" s="9" t="s">
        <v>31</v>
      </c>
      <c r="J35" s="9" t="s">
        <v>31</v>
      </c>
      <c r="K35" s="9" t="s">
        <v>49</v>
      </c>
      <c r="L35" s="62">
        <v>0</v>
      </c>
      <c r="M35" s="62"/>
      <c r="N35" s="10">
        <v>0</v>
      </c>
      <c r="O35" s="10">
        <v>0</v>
      </c>
      <c r="P35" s="62">
        <v>0</v>
      </c>
      <c r="Q35" s="62"/>
      <c r="R35" s="10">
        <v>0</v>
      </c>
      <c r="S35" s="10">
        <v>0</v>
      </c>
      <c r="T35" s="62">
        <v>0</v>
      </c>
      <c r="U35" s="62"/>
      <c r="V35" s="10">
        <v>0</v>
      </c>
      <c r="W35" s="62">
        <v>0</v>
      </c>
      <c r="X35" s="62"/>
      <c r="Y35" s="62">
        <v>0</v>
      </c>
      <c r="Z35" s="62"/>
      <c r="AA35" s="10">
        <v>0</v>
      </c>
      <c r="AB35" s="10">
        <v>0</v>
      </c>
      <c r="AC35" s="62">
        <v>0</v>
      </c>
      <c r="AD35" s="62"/>
      <c r="AE35" s="10">
        <v>0</v>
      </c>
      <c r="AF35" s="9" t="s">
        <v>52</v>
      </c>
      <c r="AG35" s="61" t="s">
        <v>56</v>
      </c>
      <c r="AH35" s="61"/>
      <c r="AI35" s="61"/>
      <c r="AJ35" s="9" t="s">
        <v>57</v>
      </c>
      <c r="AK35" s="10">
        <v>60</v>
      </c>
      <c r="AL35" s="10">
        <v>60</v>
      </c>
      <c r="AM35" s="62">
        <v>60</v>
      </c>
      <c r="AN35" s="62"/>
    </row>
    <row r="36" spans="1:40" ht="52.5" customHeight="1" x14ac:dyDescent="0.2">
      <c r="A36" s="57" t="s">
        <v>27</v>
      </c>
      <c r="B36" s="57"/>
      <c r="C36" s="7" t="s">
        <v>39</v>
      </c>
      <c r="D36" s="61" t="s">
        <v>28</v>
      </c>
      <c r="E36" s="61"/>
      <c r="F36" s="61" t="s">
        <v>55</v>
      </c>
      <c r="G36" s="61"/>
      <c r="H36" s="9" t="s">
        <v>30</v>
      </c>
      <c r="I36" s="9" t="s">
        <v>31</v>
      </c>
      <c r="J36" s="9" t="s">
        <v>31</v>
      </c>
      <c r="K36" s="9" t="s">
        <v>36</v>
      </c>
      <c r="L36" s="62">
        <v>0</v>
      </c>
      <c r="M36" s="62"/>
      <c r="N36" s="10">
        <v>0</v>
      </c>
      <c r="O36" s="10">
        <v>0</v>
      </c>
      <c r="P36" s="62">
        <v>0</v>
      </c>
      <c r="Q36" s="62"/>
      <c r="R36" s="10">
        <v>8.69</v>
      </c>
      <c r="S36" s="10">
        <v>0</v>
      </c>
      <c r="T36" s="62">
        <v>0</v>
      </c>
      <c r="U36" s="62"/>
      <c r="V36" s="10">
        <v>8.69</v>
      </c>
      <c r="W36" s="62">
        <v>8.69</v>
      </c>
      <c r="X36" s="62"/>
      <c r="Y36" s="62">
        <v>0</v>
      </c>
      <c r="Z36" s="62"/>
      <c r="AA36" s="10">
        <v>0</v>
      </c>
      <c r="AB36" s="10">
        <v>8.69</v>
      </c>
      <c r="AC36" s="62">
        <v>8.69</v>
      </c>
      <c r="AD36" s="62"/>
      <c r="AE36" s="10">
        <v>8.69</v>
      </c>
      <c r="AF36" s="9"/>
      <c r="AG36" s="61"/>
      <c r="AH36" s="61"/>
      <c r="AI36" s="61"/>
      <c r="AJ36" s="9"/>
      <c r="AK36" s="10">
        <v>0</v>
      </c>
      <c r="AL36" s="10">
        <v>0</v>
      </c>
      <c r="AM36" s="62">
        <v>0</v>
      </c>
      <c r="AN36" s="62"/>
    </row>
    <row r="37" spans="1:40" x14ac:dyDescent="0.2">
      <c r="A37" s="58"/>
      <c r="B37" s="58"/>
      <c r="C37" s="8"/>
      <c r="D37" s="65" t="s">
        <v>28</v>
      </c>
      <c r="E37" s="65"/>
      <c r="F37" s="65" t="s">
        <v>37</v>
      </c>
      <c r="G37" s="65"/>
      <c r="H37" s="11"/>
      <c r="I37" s="11"/>
      <c r="J37" s="11"/>
      <c r="K37" s="11"/>
      <c r="L37" s="66">
        <v>0</v>
      </c>
      <c r="M37" s="66"/>
      <c r="N37" s="12">
        <v>0</v>
      </c>
      <c r="O37" s="12">
        <v>0</v>
      </c>
      <c r="P37" s="66">
        <v>0</v>
      </c>
      <c r="Q37" s="66"/>
      <c r="R37" s="12">
        <v>8.69</v>
      </c>
      <c r="S37" s="12">
        <v>0</v>
      </c>
      <c r="T37" s="66">
        <v>0</v>
      </c>
      <c r="U37" s="66"/>
      <c r="V37" s="12">
        <v>8.69</v>
      </c>
      <c r="W37" s="66">
        <v>8.69</v>
      </c>
      <c r="X37" s="66"/>
      <c r="Y37" s="66">
        <v>0</v>
      </c>
      <c r="Z37" s="66"/>
      <c r="AA37" s="12">
        <v>0</v>
      </c>
      <c r="AB37" s="12">
        <v>8.69</v>
      </c>
      <c r="AC37" s="66">
        <v>8.69</v>
      </c>
      <c r="AD37" s="66"/>
      <c r="AE37" s="12">
        <v>8.69</v>
      </c>
      <c r="AF37" s="11"/>
      <c r="AG37" s="67"/>
      <c r="AH37" s="67"/>
      <c r="AI37" s="67"/>
      <c r="AJ37" s="11"/>
      <c r="AK37" s="11"/>
      <c r="AL37" s="11"/>
      <c r="AM37" s="67"/>
      <c r="AN37" s="67"/>
    </row>
    <row r="38" spans="1:40" ht="93.75" customHeight="1" x14ac:dyDescent="0.2">
      <c r="A38" s="57" t="s">
        <v>27</v>
      </c>
      <c r="B38" s="57"/>
      <c r="C38" s="7" t="s">
        <v>39</v>
      </c>
      <c r="D38" s="61" t="s">
        <v>58</v>
      </c>
      <c r="E38" s="61"/>
      <c r="F38" s="61" t="s">
        <v>59</v>
      </c>
      <c r="G38" s="61"/>
      <c r="H38" s="9" t="s">
        <v>60</v>
      </c>
      <c r="I38" s="9" t="s">
        <v>31</v>
      </c>
      <c r="J38" s="9" t="s">
        <v>31</v>
      </c>
      <c r="K38" s="9" t="s">
        <v>32</v>
      </c>
      <c r="L38" s="62">
        <v>0</v>
      </c>
      <c r="M38" s="62"/>
      <c r="N38" s="10">
        <v>0</v>
      </c>
      <c r="O38" s="10">
        <v>0</v>
      </c>
      <c r="P38" s="62">
        <v>0</v>
      </c>
      <c r="Q38" s="62"/>
      <c r="R38" s="10">
        <v>118.32</v>
      </c>
      <c r="S38" s="10">
        <v>0</v>
      </c>
      <c r="T38" s="62">
        <v>0</v>
      </c>
      <c r="U38" s="62"/>
      <c r="V38" s="10">
        <v>118.32</v>
      </c>
      <c r="W38" s="62">
        <v>0</v>
      </c>
      <c r="X38" s="62"/>
      <c r="Y38" s="62">
        <v>0</v>
      </c>
      <c r="Z38" s="62"/>
      <c r="AA38" s="10">
        <v>0</v>
      </c>
      <c r="AB38" s="10">
        <v>0</v>
      </c>
      <c r="AC38" s="62">
        <v>0</v>
      </c>
      <c r="AD38" s="62"/>
      <c r="AE38" s="10">
        <v>0</v>
      </c>
      <c r="AF38" s="9" t="s">
        <v>33</v>
      </c>
      <c r="AG38" s="61" t="s">
        <v>34</v>
      </c>
      <c r="AH38" s="61"/>
      <c r="AI38" s="61"/>
      <c r="AJ38" s="9" t="s">
        <v>35</v>
      </c>
      <c r="AK38" s="10">
        <v>1</v>
      </c>
      <c r="AL38" s="10">
        <v>0</v>
      </c>
      <c r="AM38" s="62">
        <v>0</v>
      </c>
      <c r="AN38" s="62"/>
    </row>
    <row r="39" spans="1:40" ht="90.75" customHeight="1" x14ac:dyDescent="0.2">
      <c r="A39" s="57" t="s">
        <v>27</v>
      </c>
      <c r="B39" s="57"/>
      <c r="C39" s="7" t="s">
        <v>39</v>
      </c>
      <c r="D39" s="61" t="s">
        <v>58</v>
      </c>
      <c r="E39" s="61"/>
      <c r="F39" s="61" t="s">
        <v>59</v>
      </c>
      <c r="G39" s="61"/>
      <c r="H39" s="9" t="s">
        <v>60</v>
      </c>
      <c r="I39" s="9" t="s">
        <v>31</v>
      </c>
      <c r="J39" s="9" t="s">
        <v>31</v>
      </c>
      <c r="K39" s="9" t="s">
        <v>61</v>
      </c>
      <c r="L39" s="62">
        <v>0</v>
      </c>
      <c r="M39" s="62"/>
      <c r="N39" s="10">
        <v>0</v>
      </c>
      <c r="O39" s="10">
        <v>0</v>
      </c>
      <c r="P39" s="62">
        <v>0</v>
      </c>
      <c r="Q39" s="62"/>
      <c r="R39" s="10">
        <v>39.44</v>
      </c>
      <c r="S39" s="10">
        <v>0</v>
      </c>
      <c r="T39" s="62">
        <v>0</v>
      </c>
      <c r="U39" s="62"/>
      <c r="V39" s="10">
        <v>39.44</v>
      </c>
      <c r="W39" s="62">
        <v>0</v>
      </c>
      <c r="X39" s="62"/>
      <c r="Y39" s="62">
        <v>0</v>
      </c>
      <c r="Z39" s="62"/>
      <c r="AA39" s="10">
        <v>0</v>
      </c>
      <c r="AB39" s="10">
        <v>0</v>
      </c>
      <c r="AC39" s="62">
        <v>0</v>
      </c>
      <c r="AD39" s="62"/>
      <c r="AE39" s="10">
        <v>0</v>
      </c>
      <c r="AF39" s="9"/>
      <c r="AG39" s="61"/>
      <c r="AH39" s="61"/>
      <c r="AI39" s="61"/>
      <c r="AJ39" s="9"/>
      <c r="AK39" s="10">
        <v>0</v>
      </c>
      <c r="AL39" s="10">
        <v>0</v>
      </c>
      <c r="AM39" s="62">
        <v>0</v>
      </c>
      <c r="AN39" s="62"/>
    </row>
    <row r="40" spans="1:40" ht="90.75" customHeight="1" x14ac:dyDescent="0.2">
      <c r="A40" s="57" t="s">
        <v>27</v>
      </c>
      <c r="B40" s="57"/>
      <c r="C40" s="7" t="s">
        <v>39</v>
      </c>
      <c r="D40" s="61" t="s">
        <v>58</v>
      </c>
      <c r="E40" s="61"/>
      <c r="F40" s="61" t="s">
        <v>59</v>
      </c>
      <c r="G40" s="61"/>
      <c r="H40" s="9" t="s">
        <v>60</v>
      </c>
      <c r="I40" s="9" t="s">
        <v>31</v>
      </c>
      <c r="J40" s="9" t="s">
        <v>31</v>
      </c>
      <c r="K40" s="9" t="s">
        <v>36</v>
      </c>
      <c r="L40" s="62">
        <v>0</v>
      </c>
      <c r="M40" s="62"/>
      <c r="N40" s="10">
        <v>0</v>
      </c>
      <c r="O40" s="10">
        <v>0</v>
      </c>
      <c r="P40" s="62">
        <v>0</v>
      </c>
      <c r="Q40" s="62"/>
      <c r="R40" s="10">
        <v>23.98</v>
      </c>
      <c r="S40" s="10">
        <v>0.15</v>
      </c>
      <c r="T40" s="62">
        <v>0</v>
      </c>
      <c r="U40" s="62"/>
      <c r="V40" s="10">
        <v>23.84</v>
      </c>
      <c r="W40" s="62">
        <v>23.98</v>
      </c>
      <c r="X40" s="62"/>
      <c r="Y40" s="62">
        <v>0.15</v>
      </c>
      <c r="Z40" s="62"/>
      <c r="AA40" s="10">
        <v>0</v>
      </c>
      <c r="AB40" s="10">
        <v>23.84</v>
      </c>
      <c r="AC40" s="62">
        <v>23.84</v>
      </c>
      <c r="AD40" s="62"/>
      <c r="AE40" s="10">
        <v>23.84</v>
      </c>
      <c r="AF40" s="9"/>
      <c r="AG40" s="61"/>
      <c r="AH40" s="61"/>
      <c r="AI40" s="61"/>
      <c r="AJ40" s="9"/>
      <c r="AK40" s="10">
        <v>0</v>
      </c>
      <c r="AL40" s="10">
        <v>0</v>
      </c>
      <c r="AM40" s="62">
        <v>0</v>
      </c>
      <c r="AN40" s="62"/>
    </row>
    <row r="41" spans="1:40" x14ac:dyDescent="0.2">
      <c r="A41" s="58"/>
      <c r="B41" s="58"/>
      <c r="C41" s="8"/>
      <c r="D41" s="65" t="s">
        <v>58</v>
      </c>
      <c r="E41" s="65"/>
      <c r="F41" s="65" t="s">
        <v>37</v>
      </c>
      <c r="G41" s="65"/>
      <c r="H41" s="11"/>
      <c r="I41" s="11"/>
      <c r="J41" s="11"/>
      <c r="K41" s="11"/>
      <c r="L41" s="66">
        <v>0</v>
      </c>
      <c r="M41" s="66"/>
      <c r="N41" s="12">
        <v>0</v>
      </c>
      <c r="O41" s="12">
        <v>0</v>
      </c>
      <c r="P41" s="66">
        <v>0</v>
      </c>
      <c r="Q41" s="66"/>
      <c r="R41" s="12">
        <v>181.74</v>
      </c>
      <c r="S41" s="12">
        <v>0.15</v>
      </c>
      <c r="T41" s="66">
        <v>0</v>
      </c>
      <c r="U41" s="66"/>
      <c r="V41" s="12">
        <v>181.6</v>
      </c>
      <c r="W41" s="66">
        <v>23.98</v>
      </c>
      <c r="X41" s="66"/>
      <c r="Y41" s="66">
        <v>0.15</v>
      </c>
      <c r="Z41" s="66"/>
      <c r="AA41" s="12">
        <v>0</v>
      </c>
      <c r="AB41" s="12">
        <v>23.84</v>
      </c>
      <c r="AC41" s="66">
        <v>23.84</v>
      </c>
      <c r="AD41" s="66"/>
      <c r="AE41" s="12">
        <v>23.84</v>
      </c>
      <c r="AF41" s="11"/>
      <c r="AG41" s="67"/>
      <c r="AH41" s="67"/>
      <c r="AI41" s="67"/>
      <c r="AJ41" s="11"/>
      <c r="AK41" s="11"/>
      <c r="AL41" s="11"/>
      <c r="AM41" s="67"/>
      <c r="AN41" s="67"/>
    </row>
    <row r="42" spans="1:40" x14ac:dyDescent="0.2">
      <c r="A42" s="57"/>
      <c r="B42" s="57"/>
      <c r="C42" s="7"/>
      <c r="D42" s="63" t="s">
        <v>46</v>
      </c>
      <c r="E42" s="63"/>
      <c r="F42" s="63"/>
      <c r="G42" s="63"/>
      <c r="H42" s="8"/>
      <c r="I42" s="8"/>
      <c r="J42" s="8"/>
      <c r="K42" s="8"/>
      <c r="L42" s="68">
        <v>0</v>
      </c>
      <c r="M42" s="68"/>
      <c r="N42" s="13">
        <v>0</v>
      </c>
      <c r="O42" s="13">
        <v>0</v>
      </c>
      <c r="P42" s="68">
        <v>0</v>
      </c>
      <c r="Q42" s="68"/>
      <c r="R42" s="13">
        <v>607.74</v>
      </c>
      <c r="S42" s="13">
        <v>417.46</v>
      </c>
      <c r="T42" s="68">
        <v>0</v>
      </c>
      <c r="U42" s="68"/>
      <c r="V42" s="13">
        <v>190.29</v>
      </c>
      <c r="W42" s="68">
        <v>449.98</v>
      </c>
      <c r="X42" s="68"/>
      <c r="Y42" s="68">
        <v>417.46</v>
      </c>
      <c r="Z42" s="68"/>
      <c r="AA42" s="13">
        <v>0</v>
      </c>
      <c r="AB42" s="13">
        <v>32.53</v>
      </c>
      <c r="AC42" s="68">
        <v>190.29</v>
      </c>
      <c r="AD42" s="68"/>
      <c r="AE42" s="13">
        <v>449.84</v>
      </c>
      <c r="AF42" s="8"/>
      <c r="AG42" s="64"/>
      <c r="AH42" s="64"/>
      <c r="AI42" s="64"/>
      <c r="AJ42" s="8"/>
      <c r="AK42" s="8"/>
      <c r="AL42" s="8"/>
      <c r="AM42" s="64"/>
      <c r="AN42" s="64"/>
    </row>
    <row r="43" spans="1:40" x14ac:dyDescent="0.2">
      <c r="A43" s="57" t="s">
        <v>27</v>
      </c>
      <c r="B43" s="57"/>
      <c r="C43" s="6"/>
      <c r="D43" s="57" t="s">
        <v>62</v>
      </c>
      <c r="E43" s="57"/>
      <c r="F43" s="57"/>
      <c r="G43" s="57"/>
      <c r="H43" s="6"/>
      <c r="I43" s="6"/>
      <c r="J43" s="6"/>
      <c r="K43" s="6"/>
      <c r="L43" s="72">
        <v>0</v>
      </c>
      <c r="M43" s="72"/>
      <c r="N43" s="14">
        <v>0</v>
      </c>
      <c r="O43" s="14">
        <v>0</v>
      </c>
      <c r="P43" s="71">
        <v>0</v>
      </c>
      <c r="Q43" s="71"/>
      <c r="R43" s="14">
        <v>1457.85</v>
      </c>
      <c r="S43" s="14">
        <v>417.61</v>
      </c>
      <c r="T43" s="71">
        <v>0</v>
      </c>
      <c r="U43" s="71"/>
      <c r="V43" s="14">
        <v>1040.25</v>
      </c>
      <c r="W43" s="71">
        <v>507.03</v>
      </c>
      <c r="X43" s="71"/>
      <c r="Y43" s="71">
        <v>417.61</v>
      </c>
      <c r="Z43" s="71"/>
      <c r="AA43" s="14">
        <v>0</v>
      </c>
      <c r="AB43" s="14">
        <v>89.43</v>
      </c>
      <c r="AC43" s="71">
        <v>499.94</v>
      </c>
      <c r="AD43" s="71"/>
      <c r="AE43" s="14">
        <v>499.94</v>
      </c>
      <c r="AF43" s="6"/>
      <c r="AG43" s="58"/>
      <c r="AH43" s="58"/>
      <c r="AI43" s="58"/>
      <c r="AJ43" s="6"/>
      <c r="AK43" s="6"/>
      <c r="AL43" s="6"/>
      <c r="AM43" s="58"/>
      <c r="AN43" s="58"/>
    </row>
    <row r="44" spans="1:40" x14ac:dyDescent="0.2">
      <c r="A44" s="57" t="s">
        <v>28</v>
      </c>
      <c r="B44" s="57"/>
      <c r="C44" s="57" t="s">
        <v>63</v>
      </c>
      <c r="D44" s="57"/>
      <c r="E44" s="57"/>
      <c r="F44" s="57"/>
      <c r="G44" s="57"/>
      <c r="H44" s="57"/>
      <c r="I44" s="57"/>
      <c r="J44" s="57"/>
      <c r="K44" s="57"/>
      <c r="L44" s="57"/>
      <c r="M44" s="57"/>
      <c r="N44" s="57"/>
      <c r="O44" s="57"/>
      <c r="P44" s="57"/>
      <c r="Q44" s="57"/>
      <c r="R44" s="57"/>
      <c r="S44" s="57"/>
      <c r="T44" s="57"/>
      <c r="U44" s="57"/>
      <c r="V44" s="57"/>
      <c r="W44" s="57"/>
      <c r="X44" s="57"/>
      <c r="Y44" s="57"/>
      <c r="Z44" s="57"/>
      <c r="AA44" s="57"/>
      <c r="AB44" s="57"/>
      <c r="AC44" s="57"/>
      <c r="AD44" s="57"/>
      <c r="AE44" s="57"/>
      <c r="AF44" s="6"/>
      <c r="AG44" s="58"/>
      <c r="AH44" s="58"/>
      <c r="AI44" s="58"/>
      <c r="AJ44" s="6"/>
      <c r="AK44" s="6"/>
      <c r="AL44" s="6"/>
      <c r="AM44" s="58"/>
      <c r="AN44" s="58"/>
    </row>
    <row r="45" spans="1:40" ht="22.5" x14ac:dyDescent="0.2">
      <c r="A45" s="57" t="s">
        <v>28</v>
      </c>
      <c r="B45" s="57"/>
      <c r="C45" s="7" t="s">
        <v>27</v>
      </c>
      <c r="D45" s="63" t="s">
        <v>64</v>
      </c>
      <c r="E45" s="63"/>
      <c r="F45" s="63"/>
      <c r="G45" s="63"/>
      <c r="H45" s="63"/>
      <c r="I45" s="63"/>
      <c r="J45" s="63"/>
      <c r="K45" s="63"/>
      <c r="L45" s="63"/>
      <c r="M45" s="63"/>
      <c r="N45" s="63"/>
      <c r="O45" s="63"/>
      <c r="P45" s="63"/>
      <c r="Q45" s="63"/>
      <c r="R45" s="63"/>
      <c r="S45" s="63"/>
      <c r="T45" s="63"/>
      <c r="U45" s="63"/>
      <c r="V45" s="63"/>
      <c r="W45" s="63"/>
      <c r="X45" s="63"/>
      <c r="Y45" s="63"/>
      <c r="Z45" s="63"/>
      <c r="AA45" s="63"/>
      <c r="AB45" s="63"/>
      <c r="AC45" s="63"/>
      <c r="AD45" s="63"/>
      <c r="AE45" s="63"/>
      <c r="AF45" s="8"/>
      <c r="AG45" s="64"/>
      <c r="AH45" s="64"/>
      <c r="AI45" s="64"/>
      <c r="AJ45" s="8"/>
      <c r="AK45" s="8"/>
      <c r="AL45" s="8"/>
      <c r="AM45" s="64"/>
      <c r="AN45" s="64"/>
    </row>
    <row r="46" spans="1:40" ht="50.25" customHeight="1" x14ac:dyDescent="0.2">
      <c r="A46" s="57" t="s">
        <v>28</v>
      </c>
      <c r="B46" s="57"/>
      <c r="C46" s="7" t="s">
        <v>27</v>
      </c>
      <c r="D46" s="61" t="s">
        <v>27</v>
      </c>
      <c r="E46" s="61"/>
      <c r="F46" s="61" t="s">
        <v>65</v>
      </c>
      <c r="G46" s="61"/>
      <c r="H46" s="9" t="s">
        <v>66</v>
      </c>
      <c r="I46" s="9" t="s">
        <v>31</v>
      </c>
      <c r="J46" s="9" t="s">
        <v>31</v>
      </c>
      <c r="K46" s="9" t="s">
        <v>36</v>
      </c>
      <c r="L46" s="62">
        <v>0</v>
      </c>
      <c r="M46" s="62"/>
      <c r="N46" s="10">
        <v>0</v>
      </c>
      <c r="O46" s="10">
        <v>0</v>
      </c>
      <c r="P46" s="62">
        <v>0</v>
      </c>
      <c r="Q46" s="62"/>
      <c r="R46" s="10">
        <v>7.24</v>
      </c>
      <c r="S46" s="10">
        <v>7.24</v>
      </c>
      <c r="T46" s="62">
        <v>0</v>
      </c>
      <c r="U46" s="62"/>
      <c r="V46" s="10">
        <v>0</v>
      </c>
      <c r="W46" s="62">
        <v>7.24</v>
      </c>
      <c r="X46" s="62"/>
      <c r="Y46" s="62">
        <v>7.24</v>
      </c>
      <c r="Z46" s="62"/>
      <c r="AA46" s="10">
        <v>0</v>
      </c>
      <c r="AB46" s="10">
        <v>0</v>
      </c>
      <c r="AC46" s="62">
        <v>7.24</v>
      </c>
      <c r="AD46" s="62"/>
      <c r="AE46" s="10">
        <v>7.24</v>
      </c>
      <c r="AF46" s="9" t="s">
        <v>67</v>
      </c>
      <c r="AG46" s="61" t="s">
        <v>68</v>
      </c>
      <c r="AH46" s="61"/>
      <c r="AI46" s="61"/>
      <c r="AJ46" s="18" t="s">
        <v>35</v>
      </c>
      <c r="AK46" s="10">
        <v>1</v>
      </c>
      <c r="AL46" s="10">
        <v>1</v>
      </c>
      <c r="AM46" s="62">
        <v>1</v>
      </c>
      <c r="AN46" s="62"/>
    </row>
    <row r="47" spans="1:40" x14ac:dyDescent="0.2">
      <c r="A47" s="58"/>
      <c r="B47" s="58"/>
      <c r="C47" s="8"/>
      <c r="D47" s="65" t="s">
        <v>27</v>
      </c>
      <c r="E47" s="65"/>
      <c r="F47" s="65" t="s">
        <v>37</v>
      </c>
      <c r="G47" s="65"/>
      <c r="H47" s="11"/>
      <c r="I47" s="11"/>
      <c r="J47" s="11"/>
      <c r="K47" s="11"/>
      <c r="L47" s="66">
        <v>0</v>
      </c>
      <c r="M47" s="66"/>
      <c r="N47" s="12">
        <v>0</v>
      </c>
      <c r="O47" s="12">
        <v>0</v>
      </c>
      <c r="P47" s="66">
        <v>0</v>
      </c>
      <c r="Q47" s="66"/>
      <c r="R47" s="12">
        <v>7.24</v>
      </c>
      <c r="S47" s="12">
        <v>7.24</v>
      </c>
      <c r="T47" s="66">
        <v>0</v>
      </c>
      <c r="U47" s="66"/>
      <c r="V47" s="12">
        <v>0</v>
      </c>
      <c r="W47" s="66">
        <v>7.24</v>
      </c>
      <c r="X47" s="66"/>
      <c r="Y47" s="66">
        <v>7.24</v>
      </c>
      <c r="Z47" s="66"/>
      <c r="AA47" s="12">
        <v>0</v>
      </c>
      <c r="AB47" s="12">
        <v>0</v>
      </c>
      <c r="AC47" s="66">
        <v>7.24</v>
      </c>
      <c r="AD47" s="66"/>
      <c r="AE47" s="12">
        <v>7.24</v>
      </c>
      <c r="AF47" s="11"/>
      <c r="AG47" s="67"/>
      <c r="AH47" s="67"/>
      <c r="AI47" s="67"/>
      <c r="AJ47" s="11"/>
      <c r="AK47" s="11"/>
      <c r="AL47" s="11"/>
      <c r="AM47" s="67"/>
      <c r="AN47" s="67"/>
    </row>
    <row r="48" spans="1:40" ht="71.25" customHeight="1" x14ac:dyDescent="0.2">
      <c r="A48" s="57" t="s">
        <v>28</v>
      </c>
      <c r="B48" s="57"/>
      <c r="C48" s="7" t="s">
        <v>27</v>
      </c>
      <c r="D48" s="61" t="s">
        <v>28</v>
      </c>
      <c r="E48" s="61"/>
      <c r="F48" s="61" t="s">
        <v>69</v>
      </c>
      <c r="G48" s="61"/>
      <c r="H48" s="9" t="s">
        <v>70</v>
      </c>
      <c r="I48" s="9" t="s">
        <v>31</v>
      </c>
      <c r="J48" s="9" t="s">
        <v>31</v>
      </c>
      <c r="K48" s="9" t="s">
        <v>32</v>
      </c>
      <c r="L48" s="62">
        <v>0</v>
      </c>
      <c r="M48" s="62"/>
      <c r="N48" s="10">
        <v>0</v>
      </c>
      <c r="O48" s="10">
        <v>0</v>
      </c>
      <c r="P48" s="62">
        <v>0</v>
      </c>
      <c r="Q48" s="62"/>
      <c r="R48" s="10">
        <v>14.85</v>
      </c>
      <c r="S48" s="10">
        <v>0</v>
      </c>
      <c r="T48" s="62">
        <v>0</v>
      </c>
      <c r="U48" s="62"/>
      <c r="V48" s="10">
        <v>14.85</v>
      </c>
      <c r="W48" s="62">
        <v>0</v>
      </c>
      <c r="X48" s="62"/>
      <c r="Y48" s="62">
        <v>0</v>
      </c>
      <c r="Z48" s="62"/>
      <c r="AA48" s="10">
        <v>0</v>
      </c>
      <c r="AB48" s="10">
        <v>0</v>
      </c>
      <c r="AC48" s="62">
        <v>0</v>
      </c>
      <c r="AD48" s="62"/>
      <c r="AE48" s="10">
        <v>0</v>
      </c>
      <c r="AF48" s="9" t="s">
        <v>71</v>
      </c>
      <c r="AG48" s="61" t="s">
        <v>72</v>
      </c>
      <c r="AH48" s="61"/>
      <c r="AI48" s="61"/>
      <c r="AJ48" s="9" t="s">
        <v>35</v>
      </c>
      <c r="AK48" s="10">
        <v>1</v>
      </c>
      <c r="AL48" s="10">
        <v>1</v>
      </c>
      <c r="AM48" s="62">
        <v>1</v>
      </c>
      <c r="AN48" s="62"/>
    </row>
    <row r="49" spans="1:40" ht="73.5" customHeight="1" x14ac:dyDescent="0.2">
      <c r="A49" s="57" t="s">
        <v>28</v>
      </c>
      <c r="B49" s="57"/>
      <c r="C49" s="7" t="s">
        <v>27</v>
      </c>
      <c r="D49" s="61" t="s">
        <v>28</v>
      </c>
      <c r="E49" s="61"/>
      <c r="F49" s="61" t="s">
        <v>69</v>
      </c>
      <c r="G49" s="61"/>
      <c r="H49" s="9" t="s">
        <v>70</v>
      </c>
      <c r="I49" s="9" t="s">
        <v>31</v>
      </c>
      <c r="J49" s="9" t="s">
        <v>31</v>
      </c>
      <c r="K49" s="9" t="s">
        <v>61</v>
      </c>
      <c r="L49" s="62">
        <v>0</v>
      </c>
      <c r="M49" s="62"/>
      <c r="N49" s="10">
        <v>0</v>
      </c>
      <c r="O49" s="10">
        <v>0</v>
      </c>
      <c r="P49" s="62">
        <v>0</v>
      </c>
      <c r="Q49" s="62"/>
      <c r="R49" s="10">
        <v>9.11</v>
      </c>
      <c r="S49" s="10">
        <v>0</v>
      </c>
      <c r="T49" s="62">
        <v>0</v>
      </c>
      <c r="U49" s="62"/>
      <c r="V49" s="10">
        <v>9.11</v>
      </c>
      <c r="W49" s="62">
        <v>0</v>
      </c>
      <c r="X49" s="62"/>
      <c r="Y49" s="62">
        <v>0</v>
      </c>
      <c r="Z49" s="62"/>
      <c r="AA49" s="10">
        <v>0</v>
      </c>
      <c r="AB49" s="10">
        <v>0</v>
      </c>
      <c r="AC49" s="62">
        <v>0</v>
      </c>
      <c r="AD49" s="62"/>
      <c r="AE49" s="10">
        <v>0</v>
      </c>
      <c r="AF49" s="9"/>
      <c r="AG49" s="61"/>
      <c r="AH49" s="61"/>
      <c r="AI49" s="61"/>
      <c r="AJ49" s="9"/>
      <c r="AK49" s="10">
        <v>0</v>
      </c>
      <c r="AL49" s="10">
        <v>0</v>
      </c>
      <c r="AM49" s="62">
        <v>0</v>
      </c>
      <c r="AN49" s="62"/>
    </row>
    <row r="50" spans="1:40" x14ac:dyDescent="0.2">
      <c r="A50" s="58"/>
      <c r="B50" s="58"/>
      <c r="C50" s="8"/>
      <c r="D50" s="65" t="s">
        <v>28</v>
      </c>
      <c r="E50" s="65"/>
      <c r="F50" s="65" t="s">
        <v>37</v>
      </c>
      <c r="G50" s="65"/>
      <c r="H50" s="11"/>
      <c r="I50" s="11"/>
      <c r="J50" s="11"/>
      <c r="K50" s="11"/>
      <c r="L50" s="66">
        <v>0</v>
      </c>
      <c r="M50" s="66"/>
      <c r="N50" s="12">
        <v>0</v>
      </c>
      <c r="O50" s="12">
        <v>0</v>
      </c>
      <c r="P50" s="66">
        <v>0</v>
      </c>
      <c r="Q50" s="66"/>
      <c r="R50" s="12">
        <v>23.96</v>
      </c>
      <c r="S50" s="12">
        <v>0</v>
      </c>
      <c r="T50" s="66">
        <v>0</v>
      </c>
      <c r="U50" s="66"/>
      <c r="V50" s="12">
        <v>23.96</v>
      </c>
      <c r="W50" s="66">
        <v>0</v>
      </c>
      <c r="X50" s="66"/>
      <c r="Y50" s="66">
        <v>0</v>
      </c>
      <c r="Z50" s="66"/>
      <c r="AA50" s="12">
        <v>0</v>
      </c>
      <c r="AB50" s="12">
        <v>0</v>
      </c>
      <c r="AC50" s="66">
        <v>0</v>
      </c>
      <c r="AD50" s="66"/>
      <c r="AE50" s="12">
        <v>0</v>
      </c>
      <c r="AF50" s="11"/>
      <c r="AG50" s="67"/>
      <c r="AH50" s="67"/>
      <c r="AI50" s="67"/>
      <c r="AJ50" s="11"/>
      <c r="AK50" s="11"/>
      <c r="AL50" s="11"/>
      <c r="AM50" s="67"/>
      <c r="AN50" s="67"/>
    </row>
    <row r="51" spans="1:40" ht="91.5" customHeight="1" x14ac:dyDescent="0.2">
      <c r="A51" s="57" t="s">
        <v>28</v>
      </c>
      <c r="B51" s="57"/>
      <c r="C51" s="7" t="s">
        <v>27</v>
      </c>
      <c r="D51" s="61" t="s">
        <v>38</v>
      </c>
      <c r="E51" s="61"/>
      <c r="F51" s="61" t="s">
        <v>73</v>
      </c>
      <c r="G51" s="61"/>
      <c r="H51" s="9" t="s">
        <v>70</v>
      </c>
      <c r="I51" s="9" t="s">
        <v>31</v>
      </c>
      <c r="J51" s="9" t="s">
        <v>31</v>
      </c>
      <c r="K51" s="9" t="s">
        <v>32</v>
      </c>
      <c r="L51" s="62">
        <v>0</v>
      </c>
      <c r="M51" s="62"/>
      <c r="N51" s="10">
        <v>0</v>
      </c>
      <c r="O51" s="10">
        <v>0</v>
      </c>
      <c r="P51" s="62">
        <v>0</v>
      </c>
      <c r="Q51" s="62"/>
      <c r="R51" s="10">
        <v>6.3</v>
      </c>
      <c r="S51" s="10">
        <v>6.3</v>
      </c>
      <c r="T51" s="62">
        <v>0</v>
      </c>
      <c r="U51" s="62"/>
      <c r="V51" s="10">
        <v>0</v>
      </c>
      <c r="W51" s="62">
        <v>0</v>
      </c>
      <c r="X51" s="62"/>
      <c r="Y51" s="62">
        <v>0</v>
      </c>
      <c r="Z51" s="62"/>
      <c r="AA51" s="10">
        <v>0</v>
      </c>
      <c r="AB51" s="10">
        <v>0</v>
      </c>
      <c r="AC51" s="62">
        <v>0</v>
      </c>
      <c r="AD51" s="62"/>
      <c r="AE51" s="10">
        <v>0</v>
      </c>
      <c r="AF51" s="9" t="s">
        <v>74</v>
      </c>
      <c r="AG51" s="61" t="s">
        <v>34</v>
      </c>
      <c r="AH51" s="61"/>
      <c r="AI51" s="61"/>
      <c r="AJ51" s="9" t="s">
        <v>35</v>
      </c>
      <c r="AK51" s="10">
        <v>1</v>
      </c>
      <c r="AL51" s="10">
        <v>0</v>
      </c>
      <c r="AM51" s="62">
        <v>0</v>
      </c>
      <c r="AN51" s="62"/>
    </row>
    <row r="52" spans="1:40" ht="93.75" customHeight="1" x14ac:dyDescent="0.2">
      <c r="A52" s="57" t="s">
        <v>28</v>
      </c>
      <c r="B52" s="57"/>
      <c r="C52" s="7" t="s">
        <v>27</v>
      </c>
      <c r="D52" s="61" t="s">
        <v>38</v>
      </c>
      <c r="E52" s="61"/>
      <c r="F52" s="61" t="s">
        <v>73</v>
      </c>
      <c r="G52" s="61"/>
      <c r="H52" s="9" t="s">
        <v>70</v>
      </c>
      <c r="I52" s="9" t="s">
        <v>31</v>
      </c>
      <c r="J52" s="9" t="s">
        <v>31</v>
      </c>
      <c r="K52" s="9" t="s">
        <v>36</v>
      </c>
      <c r="L52" s="62">
        <v>0</v>
      </c>
      <c r="M52" s="62"/>
      <c r="N52" s="10">
        <v>0</v>
      </c>
      <c r="O52" s="10">
        <v>0</v>
      </c>
      <c r="P52" s="62">
        <v>0</v>
      </c>
      <c r="Q52" s="62"/>
      <c r="R52" s="10">
        <v>1.07</v>
      </c>
      <c r="S52" s="10">
        <v>0</v>
      </c>
      <c r="T52" s="62">
        <v>0</v>
      </c>
      <c r="U52" s="62"/>
      <c r="V52" s="10">
        <v>1.07</v>
      </c>
      <c r="W52" s="62">
        <v>1.94</v>
      </c>
      <c r="X52" s="62"/>
      <c r="Y52" s="62">
        <v>0</v>
      </c>
      <c r="Z52" s="62"/>
      <c r="AA52" s="10">
        <v>0</v>
      </c>
      <c r="AB52" s="10">
        <v>1.94</v>
      </c>
      <c r="AC52" s="62">
        <v>0</v>
      </c>
      <c r="AD52" s="62"/>
      <c r="AE52" s="10">
        <v>0</v>
      </c>
      <c r="AF52" s="9"/>
      <c r="AG52" s="61"/>
      <c r="AH52" s="61"/>
      <c r="AI52" s="61"/>
      <c r="AJ52" s="9"/>
      <c r="AK52" s="10">
        <v>0</v>
      </c>
      <c r="AL52" s="10">
        <v>0</v>
      </c>
      <c r="AM52" s="62">
        <v>0</v>
      </c>
      <c r="AN52" s="62"/>
    </row>
    <row r="53" spans="1:40" ht="93.75" customHeight="1" x14ac:dyDescent="0.2">
      <c r="A53" s="57" t="s">
        <v>28</v>
      </c>
      <c r="B53" s="57"/>
      <c r="C53" s="22" t="s">
        <v>27</v>
      </c>
      <c r="D53" s="61" t="s">
        <v>38</v>
      </c>
      <c r="E53" s="61"/>
      <c r="F53" s="61" t="s">
        <v>73</v>
      </c>
      <c r="G53" s="61"/>
      <c r="H53" s="20" t="s">
        <v>70</v>
      </c>
      <c r="I53" s="20" t="s">
        <v>31</v>
      </c>
      <c r="J53" s="20" t="s">
        <v>31</v>
      </c>
      <c r="K53" s="18" t="s">
        <v>99</v>
      </c>
      <c r="L53" s="62">
        <v>0</v>
      </c>
      <c r="M53" s="62"/>
      <c r="N53" s="21">
        <v>0</v>
      </c>
      <c r="O53" s="21">
        <v>0</v>
      </c>
      <c r="P53" s="62">
        <v>0</v>
      </c>
      <c r="Q53" s="62"/>
      <c r="R53" s="21">
        <v>0</v>
      </c>
      <c r="S53" s="21">
        <v>0</v>
      </c>
      <c r="T53" s="62">
        <v>0</v>
      </c>
      <c r="U53" s="62"/>
      <c r="V53" s="21">
        <v>0</v>
      </c>
      <c r="W53" s="62">
        <v>1.1599999999999999</v>
      </c>
      <c r="X53" s="62"/>
      <c r="Y53" s="62">
        <v>0</v>
      </c>
      <c r="Z53" s="62"/>
      <c r="AA53" s="21">
        <v>0</v>
      </c>
      <c r="AB53" s="21">
        <v>1.1599999999999999</v>
      </c>
      <c r="AC53" s="62">
        <v>0</v>
      </c>
      <c r="AD53" s="62"/>
      <c r="AE53" s="21">
        <v>0</v>
      </c>
      <c r="AF53" s="20"/>
      <c r="AG53" s="61"/>
      <c r="AH53" s="61"/>
      <c r="AI53" s="61"/>
      <c r="AJ53" s="20"/>
      <c r="AK53" s="21">
        <v>0</v>
      </c>
      <c r="AL53" s="21">
        <v>0</v>
      </c>
      <c r="AM53" s="62">
        <v>0</v>
      </c>
      <c r="AN53" s="62"/>
    </row>
    <row r="54" spans="1:40" x14ac:dyDescent="0.2">
      <c r="A54" s="58"/>
      <c r="B54" s="58"/>
      <c r="C54" s="8"/>
      <c r="D54" s="65" t="s">
        <v>38</v>
      </c>
      <c r="E54" s="65"/>
      <c r="F54" s="65" t="s">
        <v>37</v>
      </c>
      <c r="G54" s="65"/>
      <c r="H54" s="11"/>
      <c r="I54" s="11"/>
      <c r="J54" s="11"/>
      <c r="K54" s="11"/>
      <c r="L54" s="66">
        <v>0</v>
      </c>
      <c r="M54" s="66"/>
      <c r="N54" s="12">
        <v>0</v>
      </c>
      <c r="O54" s="12">
        <v>0</v>
      </c>
      <c r="P54" s="66">
        <v>0</v>
      </c>
      <c r="Q54" s="66"/>
      <c r="R54" s="12">
        <v>7.37</v>
      </c>
      <c r="S54" s="12">
        <v>6.3</v>
      </c>
      <c r="T54" s="66">
        <v>0</v>
      </c>
      <c r="U54" s="66"/>
      <c r="V54" s="12">
        <v>1.07</v>
      </c>
      <c r="W54" s="66">
        <v>3.1</v>
      </c>
      <c r="X54" s="66"/>
      <c r="Y54" s="66">
        <v>0</v>
      </c>
      <c r="Z54" s="66"/>
      <c r="AA54" s="12">
        <v>0</v>
      </c>
      <c r="AB54" s="12">
        <v>3.1</v>
      </c>
      <c r="AC54" s="66">
        <v>0</v>
      </c>
      <c r="AD54" s="66"/>
      <c r="AE54" s="12">
        <v>0</v>
      </c>
      <c r="AF54" s="11"/>
      <c r="AG54" s="67"/>
      <c r="AH54" s="67"/>
      <c r="AI54" s="67"/>
      <c r="AJ54" s="11"/>
      <c r="AK54" s="11"/>
      <c r="AL54" s="11"/>
      <c r="AM54" s="67"/>
      <c r="AN54" s="67"/>
    </row>
    <row r="55" spans="1:40" ht="60" customHeight="1" x14ac:dyDescent="0.2">
      <c r="A55" s="57" t="s">
        <v>28</v>
      </c>
      <c r="B55" s="57"/>
      <c r="C55" s="7" t="s">
        <v>27</v>
      </c>
      <c r="D55" s="61" t="s">
        <v>75</v>
      </c>
      <c r="E55" s="61"/>
      <c r="F55" s="61" t="s">
        <v>76</v>
      </c>
      <c r="G55" s="61"/>
      <c r="H55" s="9" t="s">
        <v>70</v>
      </c>
      <c r="I55" s="9" t="s">
        <v>31</v>
      </c>
      <c r="J55" s="9" t="s">
        <v>31</v>
      </c>
      <c r="K55" s="9" t="s">
        <v>32</v>
      </c>
      <c r="L55" s="62">
        <v>0</v>
      </c>
      <c r="M55" s="62"/>
      <c r="N55" s="10">
        <v>0</v>
      </c>
      <c r="O55" s="10">
        <v>0</v>
      </c>
      <c r="P55" s="62">
        <v>0</v>
      </c>
      <c r="Q55" s="62"/>
      <c r="R55" s="10">
        <v>14.85</v>
      </c>
      <c r="S55" s="10">
        <v>0</v>
      </c>
      <c r="T55" s="62">
        <v>0</v>
      </c>
      <c r="U55" s="62"/>
      <c r="V55" s="10">
        <v>14.85</v>
      </c>
      <c r="W55" s="62">
        <v>0</v>
      </c>
      <c r="X55" s="62"/>
      <c r="Y55" s="62">
        <v>0</v>
      </c>
      <c r="Z55" s="62"/>
      <c r="AA55" s="10">
        <v>0</v>
      </c>
      <c r="AB55" s="10">
        <v>0</v>
      </c>
      <c r="AC55" s="62">
        <v>0</v>
      </c>
      <c r="AD55" s="62"/>
      <c r="AE55" s="10">
        <v>0</v>
      </c>
      <c r="AF55" s="9" t="s">
        <v>33</v>
      </c>
      <c r="AG55" s="61" t="s">
        <v>34</v>
      </c>
      <c r="AH55" s="61"/>
      <c r="AI55" s="61"/>
      <c r="AJ55" s="9" t="s">
        <v>35</v>
      </c>
      <c r="AK55" s="10">
        <v>1</v>
      </c>
      <c r="AL55" s="10">
        <v>0</v>
      </c>
      <c r="AM55" s="62">
        <v>0</v>
      </c>
      <c r="AN55" s="62"/>
    </row>
    <row r="56" spans="1:40" ht="60.75" customHeight="1" x14ac:dyDescent="0.2">
      <c r="A56" s="57" t="s">
        <v>28</v>
      </c>
      <c r="B56" s="57"/>
      <c r="C56" s="7" t="s">
        <v>27</v>
      </c>
      <c r="D56" s="61" t="s">
        <v>75</v>
      </c>
      <c r="E56" s="61"/>
      <c r="F56" s="61" t="s">
        <v>76</v>
      </c>
      <c r="G56" s="61"/>
      <c r="H56" s="9" t="s">
        <v>70</v>
      </c>
      <c r="I56" s="9" t="s">
        <v>31</v>
      </c>
      <c r="J56" s="9" t="s">
        <v>31</v>
      </c>
      <c r="K56" s="9" t="s">
        <v>61</v>
      </c>
      <c r="L56" s="62">
        <v>0</v>
      </c>
      <c r="M56" s="62"/>
      <c r="N56" s="10">
        <v>0</v>
      </c>
      <c r="O56" s="10">
        <v>0</v>
      </c>
      <c r="P56" s="62">
        <v>0</v>
      </c>
      <c r="Q56" s="62"/>
      <c r="R56" s="10">
        <v>9.11</v>
      </c>
      <c r="S56" s="10">
        <v>0</v>
      </c>
      <c r="T56" s="62">
        <v>0</v>
      </c>
      <c r="U56" s="62"/>
      <c r="V56" s="10">
        <v>9.11</v>
      </c>
      <c r="W56" s="62">
        <v>0</v>
      </c>
      <c r="X56" s="62"/>
      <c r="Y56" s="62">
        <v>0</v>
      </c>
      <c r="Z56" s="62"/>
      <c r="AA56" s="10">
        <v>0</v>
      </c>
      <c r="AB56" s="10">
        <v>0</v>
      </c>
      <c r="AC56" s="62">
        <v>0</v>
      </c>
      <c r="AD56" s="62"/>
      <c r="AE56" s="10">
        <v>0</v>
      </c>
      <c r="AF56" s="9"/>
      <c r="AG56" s="61"/>
      <c r="AH56" s="61"/>
      <c r="AI56" s="61"/>
      <c r="AJ56" s="9"/>
      <c r="AK56" s="10">
        <v>0</v>
      </c>
      <c r="AL56" s="10">
        <v>0</v>
      </c>
      <c r="AM56" s="62">
        <v>0</v>
      </c>
      <c r="AN56" s="62"/>
    </row>
    <row r="57" spans="1:40" ht="60" customHeight="1" x14ac:dyDescent="0.2">
      <c r="A57" s="57" t="s">
        <v>28</v>
      </c>
      <c r="B57" s="57"/>
      <c r="C57" s="7" t="s">
        <v>27</v>
      </c>
      <c r="D57" s="61" t="s">
        <v>75</v>
      </c>
      <c r="E57" s="61"/>
      <c r="F57" s="61" t="s">
        <v>76</v>
      </c>
      <c r="G57" s="61"/>
      <c r="H57" s="9" t="s">
        <v>70</v>
      </c>
      <c r="I57" s="9" t="s">
        <v>31</v>
      </c>
      <c r="J57" s="9" t="s">
        <v>31</v>
      </c>
      <c r="K57" s="9" t="s">
        <v>36</v>
      </c>
      <c r="L57" s="62">
        <v>0</v>
      </c>
      <c r="M57" s="62"/>
      <c r="N57" s="10">
        <v>0</v>
      </c>
      <c r="O57" s="10">
        <v>0</v>
      </c>
      <c r="P57" s="62">
        <v>0</v>
      </c>
      <c r="Q57" s="62"/>
      <c r="R57" s="10">
        <v>0.06</v>
      </c>
      <c r="S57" s="10">
        <v>0.06</v>
      </c>
      <c r="T57" s="62">
        <v>0</v>
      </c>
      <c r="U57" s="62"/>
      <c r="V57" s="10">
        <v>0</v>
      </c>
      <c r="W57" s="62">
        <v>0.06</v>
      </c>
      <c r="X57" s="62"/>
      <c r="Y57" s="62">
        <v>0.06</v>
      </c>
      <c r="Z57" s="62"/>
      <c r="AA57" s="10">
        <v>0</v>
      </c>
      <c r="AB57" s="10">
        <v>0</v>
      </c>
      <c r="AC57" s="62">
        <v>0.06</v>
      </c>
      <c r="AD57" s="62"/>
      <c r="AE57" s="10">
        <v>0.06</v>
      </c>
      <c r="AF57" s="9"/>
      <c r="AG57" s="61"/>
      <c r="AH57" s="61"/>
      <c r="AI57" s="61"/>
      <c r="AJ57" s="9"/>
      <c r="AK57" s="10">
        <v>0</v>
      </c>
      <c r="AL57" s="10">
        <v>0</v>
      </c>
      <c r="AM57" s="62">
        <v>0</v>
      </c>
      <c r="AN57" s="62"/>
    </row>
    <row r="58" spans="1:40" x14ac:dyDescent="0.2">
      <c r="A58" s="58"/>
      <c r="B58" s="58"/>
      <c r="C58" s="8"/>
      <c r="D58" s="65" t="s">
        <v>75</v>
      </c>
      <c r="E58" s="65"/>
      <c r="F58" s="65" t="s">
        <v>37</v>
      </c>
      <c r="G58" s="65"/>
      <c r="H58" s="11"/>
      <c r="I58" s="11"/>
      <c r="J58" s="11"/>
      <c r="K58" s="11"/>
      <c r="L58" s="66">
        <v>0</v>
      </c>
      <c r="M58" s="66"/>
      <c r="N58" s="12">
        <v>0</v>
      </c>
      <c r="O58" s="12">
        <v>0</v>
      </c>
      <c r="P58" s="66">
        <v>0</v>
      </c>
      <c r="Q58" s="66"/>
      <c r="R58" s="12">
        <v>24.02</v>
      </c>
      <c r="S58" s="12">
        <v>0.06</v>
      </c>
      <c r="T58" s="66">
        <v>0</v>
      </c>
      <c r="U58" s="66"/>
      <c r="V58" s="12">
        <v>23.96</v>
      </c>
      <c r="W58" s="66">
        <v>0.06</v>
      </c>
      <c r="X58" s="66"/>
      <c r="Y58" s="66">
        <v>0.06</v>
      </c>
      <c r="Z58" s="66"/>
      <c r="AA58" s="12">
        <v>0</v>
      </c>
      <c r="AB58" s="12">
        <v>0</v>
      </c>
      <c r="AC58" s="66">
        <v>0.06</v>
      </c>
      <c r="AD58" s="66"/>
      <c r="AE58" s="12">
        <v>0.06</v>
      </c>
      <c r="AF58" s="11"/>
      <c r="AG58" s="67"/>
      <c r="AH58" s="67"/>
      <c r="AI58" s="67"/>
      <c r="AJ58" s="11"/>
      <c r="AK58" s="11"/>
      <c r="AL58" s="11"/>
      <c r="AM58" s="67"/>
      <c r="AN58" s="67"/>
    </row>
    <row r="59" spans="1:40" ht="50.25" customHeight="1" x14ac:dyDescent="0.2">
      <c r="A59" s="57" t="s">
        <v>28</v>
      </c>
      <c r="B59" s="57"/>
      <c r="C59" s="7" t="s">
        <v>27</v>
      </c>
      <c r="D59" s="61" t="s">
        <v>39</v>
      </c>
      <c r="E59" s="61"/>
      <c r="F59" s="61" t="s">
        <v>77</v>
      </c>
      <c r="G59" s="61"/>
      <c r="H59" s="9" t="s">
        <v>70</v>
      </c>
      <c r="I59" s="9" t="s">
        <v>31</v>
      </c>
      <c r="J59" s="9" t="s">
        <v>31</v>
      </c>
      <c r="K59" s="9" t="s">
        <v>36</v>
      </c>
      <c r="L59" s="62">
        <v>0</v>
      </c>
      <c r="M59" s="62"/>
      <c r="N59" s="10">
        <v>0</v>
      </c>
      <c r="O59" s="10">
        <v>0</v>
      </c>
      <c r="P59" s="62">
        <v>0</v>
      </c>
      <c r="Q59" s="62"/>
      <c r="R59" s="10">
        <v>1.54</v>
      </c>
      <c r="S59" s="10">
        <v>1.54</v>
      </c>
      <c r="T59" s="62">
        <v>0</v>
      </c>
      <c r="U59" s="62"/>
      <c r="V59" s="10">
        <v>0</v>
      </c>
      <c r="W59" s="62">
        <v>1.54</v>
      </c>
      <c r="X59" s="62"/>
      <c r="Y59" s="62">
        <v>1.54</v>
      </c>
      <c r="Z59" s="62"/>
      <c r="AA59" s="10">
        <v>0</v>
      </c>
      <c r="AB59" s="10">
        <v>0</v>
      </c>
      <c r="AC59" s="62">
        <v>1.54</v>
      </c>
      <c r="AD59" s="62"/>
      <c r="AE59" s="10">
        <v>1.54</v>
      </c>
      <c r="AF59" s="9" t="s">
        <v>78</v>
      </c>
      <c r="AG59" s="61" t="s">
        <v>79</v>
      </c>
      <c r="AH59" s="61"/>
      <c r="AI59" s="61"/>
      <c r="AJ59" s="9" t="s">
        <v>35</v>
      </c>
      <c r="AK59" s="10">
        <v>1</v>
      </c>
      <c r="AL59" s="10">
        <v>1</v>
      </c>
      <c r="AM59" s="62">
        <v>1</v>
      </c>
      <c r="AN59" s="62"/>
    </row>
    <row r="60" spans="1:40" x14ac:dyDescent="0.2">
      <c r="A60" s="58"/>
      <c r="B60" s="58"/>
      <c r="C60" s="8"/>
      <c r="D60" s="65" t="s">
        <v>39</v>
      </c>
      <c r="E60" s="65"/>
      <c r="F60" s="65" t="s">
        <v>37</v>
      </c>
      <c r="G60" s="65"/>
      <c r="H60" s="11"/>
      <c r="I60" s="11"/>
      <c r="J60" s="11"/>
      <c r="K60" s="11"/>
      <c r="L60" s="66">
        <v>0</v>
      </c>
      <c r="M60" s="66"/>
      <c r="N60" s="12">
        <v>0</v>
      </c>
      <c r="O60" s="12">
        <v>0</v>
      </c>
      <c r="P60" s="66">
        <v>0</v>
      </c>
      <c r="Q60" s="66"/>
      <c r="R60" s="12">
        <v>1.54</v>
      </c>
      <c r="S60" s="12">
        <v>1.54</v>
      </c>
      <c r="T60" s="66">
        <v>0</v>
      </c>
      <c r="U60" s="66"/>
      <c r="V60" s="12">
        <v>0</v>
      </c>
      <c r="W60" s="66">
        <v>1.54</v>
      </c>
      <c r="X60" s="66"/>
      <c r="Y60" s="66">
        <v>1.54</v>
      </c>
      <c r="Z60" s="66"/>
      <c r="AA60" s="12">
        <v>0</v>
      </c>
      <c r="AB60" s="12">
        <v>0</v>
      </c>
      <c r="AC60" s="66">
        <v>1.54</v>
      </c>
      <c r="AD60" s="66"/>
      <c r="AE60" s="12">
        <v>1.54</v>
      </c>
      <c r="AF60" s="11"/>
      <c r="AG60" s="67"/>
      <c r="AH60" s="67"/>
      <c r="AI60" s="67"/>
      <c r="AJ60" s="11"/>
      <c r="AK60" s="11"/>
      <c r="AL60" s="11"/>
      <c r="AM60" s="67"/>
      <c r="AN60" s="67"/>
    </row>
    <row r="61" spans="1:40" ht="48" customHeight="1" x14ac:dyDescent="0.2">
      <c r="A61" s="57" t="s">
        <v>28</v>
      </c>
      <c r="B61" s="57"/>
      <c r="C61" s="7" t="s">
        <v>27</v>
      </c>
      <c r="D61" s="61" t="s">
        <v>80</v>
      </c>
      <c r="E61" s="61"/>
      <c r="F61" s="61" t="s">
        <v>81</v>
      </c>
      <c r="G61" s="61"/>
      <c r="H61" s="9" t="s">
        <v>70</v>
      </c>
      <c r="I61" s="9" t="s">
        <v>31</v>
      </c>
      <c r="J61" s="9" t="s">
        <v>31</v>
      </c>
      <c r="K61" s="9" t="s">
        <v>36</v>
      </c>
      <c r="L61" s="62">
        <v>0</v>
      </c>
      <c r="M61" s="62"/>
      <c r="N61" s="10">
        <v>0</v>
      </c>
      <c r="O61" s="10">
        <v>0</v>
      </c>
      <c r="P61" s="62">
        <v>0</v>
      </c>
      <c r="Q61" s="62"/>
      <c r="R61" s="10">
        <v>2.9</v>
      </c>
      <c r="S61" s="10">
        <v>2.9</v>
      </c>
      <c r="T61" s="62">
        <v>0</v>
      </c>
      <c r="U61" s="62"/>
      <c r="V61" s="10">
        <v>0</v>
      </c>
      <c r="W61" s="62">
        <v>2.9</v>
      </c>
      <c r="X61" s="62"/>
      <c r="Y61" s="62">
        <v>2.9</v>
      </c>
      <c r="Z61" s="62"/>
      <c r="AA61" s="10">
        <v>0</v>
      </c>
      <c r="AB61" s="10">
        <v>0</v>
      </c>
      <c r="AC61" s="62">
        <v>2.9</v>
      </c>
      <c r="AD61" s="62"/>
      <c r="AE61" s="10">
        <v>2.9</v>
      </c>
      <c r="AF61" s="9" t="s">
        <v>33</v>
      </c>
      <c r="AG61" s="61" t="s">
        <v>34</v>
      </c>
      <c r="AH61" s="61"/>
      <c r="AI61" s="61"/>
      <c r="AJ61" s="9" t="s">
        <v>35</v>
      </c>
      <c r="AK61" s="10">
        <v>0</v>
      </c>
      <c r="AL61" s="10">
        <v>0</v>
      </c>
      <c r="AM61" s="62">
        <v>1</v>
      </c>
      <c r="AN61" s="62"/>
    </row>
    <row r="62" spans="1:40" x14ac:dyDescent="0.2">
      <c r="A62" s="58"/>
      <c r="B62" s="58"/>
      <c r="C62" s="8"/>
      <c r="D62" s="65" t="s">
        <v>80</v>
      </c>
      <c r="E62" s="65"/>
      <c r="F62" s="65" t="s">
        <v>37</v>
      </c>
      <c r="G62" s="65"/>
      <c r="H62" s="11"/>
      <c r="I62" s="11"/>
      <c r="J62" s="11"/>
      <c r="K62" s="11"/>
      <c r="L62" s="66">
        <v>0</v>
      </c>
      <c r="M62" s="66"/>
      <c r="N62" s="12">
        <v>0</v>
      </c>
      <c r="O62" s="12">
        <v>0</v>
      </c>
      <c r="P62" s="66">
        <v>0</v>
      </c>
      <c r="Q62" s="66"/>
      <c r="R62" s="12">
        <v>2.9</v>
      </c>
      <c r="S62" s="12">
        <v>2.9</v>
      </c>
      <c r="T62" s="66">
        <v>0</v>
      </c>
      <c r="U62" s="66"/>
      <c r="V62" s="12">
        <v>0</v>
      </c>
      <c r="W62" s="66">
        <v>2.9</v>
      </c>
      <c r="X62" s="66"/>
      <c r="Y62" s="66">
        <v>2.9</v>
      </c>
      <c r="Z62" s="66"/>
      <c r="AA62" s="12">
        <v>0</v>
      </c>
      <c r="AB62" s="12">
        <v>0</v>
      </c>
      <c r="AC62" s="66">
        <v>2.9</v>
      </c>
      <c r="AD62" s="66"/>
      <c r="AE62" s="12">
        <v>2.9</v>
      </c>
      <c r="AF62" s="11"/>
      <c r="AG62" s="67"/>
      <c r="AH62" s="67"/>
      <c r="AI62" s="67"/>
      <c r="AJ62" s="11"/>
      <c r="AK62" s="11"/>
      <c r="AL62" s="11"/>
      <c r="AM62" s="67"/>
      <c r="AN62" s="67"/>
    </row>
    <row r="63" spans="1:40" x14ac:dyDescent="0.2">
      <c r="A63" s="57"/>
      <c r="B63" s="57"/>
      <c r="C63" s="7"/>
      <c r="D63" s="63" t="s">
        <v>46</v>
      </c>
      <c r="E63" s="63"/>
      <c r="F63" s="63"/>
      <c r="G63" s="63"/>
      <c r="H63" s="8"/>
      <c r="I63" s="8"/>
      <c r="J63" s="8"/>
      <c r="K63" s="8"/>
      <c r="L63" s="68">
        <v>0</v>
      </c>
      <c r="M63" s="68"/>
      <c r="N63" s="13">
        <v>0</v>
      </c>
      <c r="O63" s="13">
        <v>0</v>
      </c>
      <c r="P63" s="68">
        <v>0</v>
      </c>
      <c r="Q63" s="68"/>
      <c r="R63" s="13">
        <v>67.03</v>
      </c>
      <c r="S63" s="13">
        <v>18.04</v>
      </c>
      <c r="T63" s="68">
        <v>0</v>
      </c>
      <c r="U63" s="68"/>
      <c r="V63" s="13">
        <v>48.99</v>
      </c>
      <c r="W63" s="68">
        <v>14.84</v>
      </c>
      <c r="X63" s="68"/>
      <c r="Y63" s="68">
        <v>11.74</v>
      </c>
      <c r="Z63" s="68"/>
      <c r="AA63" s="13">
        <v>0</v>
      </c>
      <c r="AB63" s="13">
        <v>3.1</v>
      </c>
      <c r="AC63" s="68">
        <v>48.99</v>
      </c>
      <c r="AD63" s="68"/>
      <c r="AE63" s="13">
        <v>11.74</v>
      </c>
      <c r="AF63" s="8"/>
      <c r="AG63" s="64"/>
      <c r="AH63" s="64"/>
      <c r="AI63" s="64"/>
      <c r="AJ63" s="8"/>
      <c r="AK63" s="8"/>
      <c r="AL63" s="8"/>
      <c r="AM63" s="64"/>
      <c r="AN63" s="64"/>
    </row>
    <row r="64" spans="1:40" x14ac:dyDescent="0.2">
      <c r="A64" s="57" t="s">
        <v>28</v>
      </c>
      <c r="B64" s="57"/>
      <c r="C64" s="6"/>
      <c r="D64" s="57" t="s">
        <v>62</v>
      </c>
      <c r="E64" s="57"/>
      <c r="F64" s="57"/>
      <c r="G64" s="57"/>
      <c r="H64" s="6"/>
      <c r="I64" s="6"/>
      <c r="J64" s="6"/>
      <c r="K64" s="6"/>
      <c r="L64" s="72">
        <v>0</v>
      </c>
      <c r="M64" s="72"/>
      <c r="N64" s="14">
        <v>0</v>
      </c>
      <c r="O64" s="14">
        <v>0</v>
      </c>
      <c r="P64" s="71">
        <v>0</v>
      </c>
      <c r="Q64" s="71"/>
      <c r="R64" s="14">
        <v>67.03</v>
      </c>
      <c r="S64" s="14">
        <v>18.04</v>
      </c>
      <c r="T64" s="71">
        <v>0</v>
      </c>
      <c r="U64" s="71"/>
      <c r="V64" s="14">
        <v>48.99</v>
      </c>
      <c r="W64" s="71">
        <v>14.84</v>
      </c>
      <c r="X64" s="71"/>
      <c r="Y64" s="71">
        <v>11.74</v>
      </c>
      <c r="Z64" s="71"/>
      <c r="AA64" s="14">
        <v>0</v>
      </c>
      <c r="AB64" s="14">
        <v>3.1</v>
      </c>
      <c r="AC64" s="71">
        <v>11.74</v>
      </c>
      <c r="AD64" s="71"/>
      <c r="AE64" s="14">
        <v>11.74</v>
      </c>
      <c r="AF64" s="6"/>
      <c r="AG64" s="58"/>
      <c r="AH64" s="58"/>
      <c r="AI64" s="58"/>
      <c r="AJ64" s="6"/>
      <c r="AK64" s="6"/>
      <c r="AL64" s="6"/>
      <c r="AM64" s="58"/>
      <c r="AN64" s="58"/>
    </row>
    <row r="65" spans="1:40" x14ac:dyDescent="0.2">
      <c r="A65" s="57" t="s">
        <v>58</v>
      </c>
      <c r="B65" s="57"/>
      <c r="C65" s="57" t="s">
        <v>82</v>
      </c>
      <c r="D65" s="57"/>
      <c r="E65" s="57"/>
      <c r="F65" s="57"/>
      <c r="G65" s="57"/>
      <c r="H65" s="57"/>
      <c r="I65" s="57"/>
      <c r="J65" s="57"/>
      <c r="K65" s="57"/>
      <c r="L65" s="57"/>
      <c r="M65" s="57"/>
      <c r="N65" s="57"/>
      <c r="O65" s="57"/>
      <c r="P65" s="57"/>
      <c r="Q65" s="57"/>
      <c r="R65" s="57"/>
      <c r="S65" s="57"/>
      <c r="T65" s="57"/>
      <c r="U65" s="57"/>
      <c r="V65" s="57"/>
      <c r="W65" s="57"/>
      <c r="X65" s="57"/>
      <c r="Y65" s="57"/>
      <c r="Z65" s="57"/>
      <c r="AA65" s="57"/>
      <c r="AB65" s="57"/>
      <c r="AC65" s="57"/>
      <c r="AD65" s="57"/>
      <c r="AE65" s="57"/>
      <c r="AF65" s="6"/>
      <c r="AG65" s="58"/>
      <c r="AH65" s="58"/>
      <c r="AI65" s="58"/>
      <c r="AJ65" s="6"/>
      <c r="AK65" s="6"/>
      <c r="AL65" s="6"/>
      <c r="AM65" s="58"/>
      <c r="AN65" s="58"/>
    </row>
    <row r="66" spans="1:40" ht="22.5" x14ac:dyDescent="0.2">
      <c r="A66" s="57" t="s">
        <v>58</v>
      </c>
      <c r="B66" s="57"/>
      <c r="C66" s="7" t="s">
        <v>27</v>
      </c>
      <c r="D66" s="63" t="s">
        <v>83</v>
      </c>
      <c r="E66" s="63"/>
      <c r="F66" s="63"/>
      <c r="G66" s="63"/>
      <c r="H66" s="63"/>
      <c r="I66" s="63"/>
      <c r="J66" s="63"/>
      <c r="K66" s="63"/>
      <c r="L66" s="63"/>
      <c r="M66" s="63"/>
      <c r="N66" s="63"/>
      <c r="O66" s="63"/>
      <c r="P66" s="63"/>
      <c r="Q66" s="63"/>
      <c r="R66" s="63"/>
      <c r="S66" s="63"/>
      <c r="T66" s="63"/>
      <c r="U66" s="63"/>
      <c r="V66" s="63"/>
      <c r="W66" s="63"/>
      <c r="X66" s="63"/>
      <c r="Y66" s="63"/>
      <c r="Z66" s="63"/>
      <c r="AA66" s="63"/>
      <c r="AB66" s="63"/>
      <c r="AC66" s="63"/>
      <c r="AD66" s="63"/>
      <c r="AE66" s="63"/>
      <c r="AF66" s="8"/>
      <c r="AG66" s="64"/>
      <c r="AH66" s="64"/>
      <c r="AI66" s="64"/>
      <c r="AJ66" s="8"/>
      <c r="AK66" s="8"/>
      <c r="AL66" s="8"/>
      <c r="AM66" s="64"/>
      <c r="AN66" s="64"/>
    </row>
    <row r="67" spans="1:40" ht="105.75" customHeight="1" x14ac:dyDescent="0.2">
      <c r="A67" s="57" t="s">
        <v>58</v>
      </c>
      <c r="B67" s="57"/>
      <c r="C67" s="7" t="s">
        <v>27</v>
      </c>
      <c r="D67" s="61" t="s">
        <v>27</v>
      </c>
      <c r="E67" s="61"/>
      <c r="F67" s="61" t="s">
        <v>84</v>
      </c>
      <c r="G67" s="61"/>
      <c r="H67" s="9" t="s">
        <v>85</v>
      </c>
      <c r="I67" s="9" t="s">
        <v>31</v>
      </c>
      <c r="J67" s="9" t="s">
        <v>31</v>
      </c>
      <c r="K67" s="9" t="s">
        <v>36</v>
      </c>
      <c r="L67" s="62">
        <v>0</v>
      </c>
      <c r="M67" s="62"/>
      <c r="N67" s="10">
        <v>0</v>
      </c>
      <c r="O67" s="10">
        <v>0</v>
      </c>
      <c r="P67" s="62">
        <v>0</v>
      </c>
      <c r="Q67" s="62"/>
      <c r="R67" s="10">
        <v>28.96</v>
      </c>
      <c r="S67" s="10">
        <v>28.96</v>
      </c>
      <c r="T67" s="62">
        <v>0</v>
      </c>
      <c r="U67" s="62"/>
      <c r="V67" s="10">
        <v>0</v>
      </c>
      <c r="W67" s="62">
        <v>28.96</v>
      </c>
      <c r="X67" s="62"/>
      <c r="Y67" s="62">
        <v>28.96</v>
      </c>
      <c r="Z67" s="62"/>
      <c r="AA67" s="10">
        <v>0</v>
      </c>
      <c r="AB67" s="10">
        <v>0</v>
      </c>
      <c r="AC67" s="62">
        <v>28.96</v>
      </c>
      <c r="AD67" s="62"/>
      <c r="AE67" s="10">
        <v>28.96</v>
      </c>
      <c r="AF67" s="9" t="s">
        <v>86</v>
      </c>
      <c r="AG67" s="61" t="s">
        <v>87</v>
      </c>
      <c r="AH67" s="61"/>
      <c r="AI67" s="61"/>
      <c r="AJ67" s="9" t="s">
        <v>35</v>
      </c>
      <c r="AK67" s="10">
        <v>40</v>
      </c>
      <c r="AL67" s="10">
        <v>40</v>
      </c>
      <c r="AM67" s="62">
        <v>40</v>
      </c>
      <c r="AN67" s="62"/>
    </row>
    <row r="68" spans="1:40" x14ac:dyDescent="0.2">
      <c r="A68" s="58"/>
      <c r="B68" s="58"/>
      <c r="C68" s="8"/>
      <c r="D68" s="65" t="s">
        <v>27</v>
      </c>
      <c r="E68" s="65"/>
      <c r="F68" s="65" t="s">
        <v>37</v>
      </c>
      <c r="G68" s="65"/>
      <c r="H68" s="11"/>
      <c r="I68" s="11"/>
      <c r="J68" s="11"/>
      <c r="K68" s="11"/>
      <c r="L68" s="66">
        <v>0</v>
      </c>
      <c r="M68" s="66"/>
      <c r="N68" s="12">
        <v>0</v>
      </c>
      <c r="O68" s="12">
        <v>0</v>
      </c>
      <c r="P68" s="66">
        <v>0</v>
      </c>
      <c r="Q68" s="66"/>
      <c r="R68" s="12">
        <v>28.96</v>
      </c>
      <c r="S68" s="12">
        <v>28.96</v>
      </c>
      <c r="T68" s="66">
        <v>0</v>
      </c>
      <c r="U68" s="66"/>
      <c r="V68" s="12">
        <v>0</v>
      </c>
      <c r="W68" s="66">
        <v>28.96</v>
      </c>
      <c r="X68" s="66"/>
      <c r="Y68" s="66">
        <v>28.96</v>
      </c>
      <c r="Z68" s="66"/>
      <c r="AA68" s="12">
        <v>0</v>
      </c>
      <c r="AB68" s="12">
        <v>0</v>
      </c>
      <c r="AC68" s="66">
        <v>28.96</v>
      </c>
      <c r="AD68" s="66"/>
      <c r="AE68" s="12">
        <v>28.96</v>
      </c>
      <c r="AF68" s="11"/>
      <c r="AG68" s="67"/>
      <c r="AH68" s="67"/>
      <c r="AI68" s="67"/>
      <c r="AJ68" s="11"/>
      <c r="AK68" s="11"/>
      <c r="AL68" s="11"/>
      <c r="AM68" s="67"/>
      <c r="AN68" s="67"/>
    </row>
    <row r="69" spans="1:40" x14ac:dyDescent="0.2">
      <c r="A69" s="57"/>
      <c r="B69" s="57"/>
      <c r="C69" s="7"/>
      <c r="D69" s="63" t="s">
        <v>46</v>
      </c>
      <c r="E69" s="63"/>
      <c r="F69" s="63"/>
      <c r="G69" s="63"/>
      <c r="H69" s="8"/>
      <c r="I69" s="8"/>
      <c r="J69" s="8"/>
      <c r="K69" s="8"/>
      <c r="L69" s="68">
        <v>0</v>
      </c>
      <c r="M69" s="68"/>
      <c r="N69" s="13">
        <v>0</v>
      </c>
      <c r="O69" s="13">
        <v>0</v>
      </c>
      <c r="P69" s="68">
        <v>0</v>
      </c>
      <c r="Q69" s="68"/>
      <c r="R69" s="13">
        <v>28.96</v>
      </c>
      <c r="S69" s="13">
        <v>28.96</v>
      </c>
      <c r="T69" s="68">
        <v>0</v>
      </c>
      <c r="U69" s="68"/>
      <c r="V69" s="13">
        <v>0</v>
      </c>
      <c r="W69" s="68">
        <v>28.96</v>
      </c>
      <c r="X69" s="68"/>
      <c r="Y69" s="68">
        <v>28.96</v>
      </c>
      <c r="Z69" s="68"/>
      <c r="AA69" s="13">
        <v>0</v>
      </c>
      <c r="AB69" s="13">
        <v>0</v>
      </c>
      <c r="AC69" s="68">
        <v>0</v>
      </c>
      <c r="AD69" s="68"/>
      <c r="AE69" s="13">
        <v>28.96</v>
      </c>
      <c r="AF69" s="8"/>
      <c r="AG69" s="64"/>
      <c r="AH69" s="64"/>
      <c r="AI69" s="64"/>
      <c r="AJ69" s="8"/>
      <c r="AK69" s="8"/>
      <c r="AL69" s="8"/>
      <c r="AM69" s="64"/>
      <c r="AN69" s="64"/>
    </row>
    <row r="70" spans="1:40" x14ac:dyDescent="0.2">
      <c r="A70" s="57" t="s">
        <v>58</v>
      </c>
      <c r="B70" s="57"/>
      <c r="C70" s="6"/>
      <c r="D70" s="57" t="s">
        <v>62</v>
      </c>
      <c r="E70" s="57"/>
      <c r="F70" s="57"/>
      <c r="G70" s="57"/>
      <c r="H70" s="6"/>
      <c r="I70" s="6"/>
      <c r="J70" s="6"/>
      <c r="K70" s="6"/>
      <c r="L70" s="72">
        <v>0</v>
      </c>
      <c r="M70" s="72"/>
      <c r="N70" s="14">
        <v>0</v>
      </c>
      <c r="O70" s="14">
        <v>0</v>
      </c>
      <c r="P70" s="71">
        <v>0</v>
      </c>
      <c r="Q70" s="71"/>
      <c r="R70" s="14">
        <v>28.96</v>
      </c>
      <c r="S70" s="14">
        <v>28.96</v>
      </c>
      <c r="T70" s="71">
        <v>0</v>
      </c>
      <c r="U70" s="71"/>
      <c r="V70" s="14">
        <v>0</v>
      </c>
      <c r="W70" s="71">
        <v>28.96</v>
      </c>
      <c r="X70" s="71"/>
      <c r="Y70" s="71">
        <v>28.96</v>
      </c>
      <c r="Z70" s="71"/>
      <c r="AA70" s="14">
        <v>0</v>
      </c>
      <c r="AB70" s="14">
        <v>0</v>
      </c>
      <c r="AC70" s="71">
        <v>28.96</v>
      </c>
      <c r="AD70" s="71"/>
      <c r="AE70" s="14">
        <v>28.96</v>
      </c>
      <c r="AF70" s="6"/>
      <c r="AG70" s="58"/>
      <c r="AH70" s="58"/>
      <c r="AI70" s="58"/>
      <c r="AJ70" s="6"/>
      <c r="AK70" s="6"/>
      <c r="AL70" s="6"/>
      <c r="AM70" s="58"/>
      <c r="AN70" s="58"/>
    </row>
    <row r="71" spans="1:40" x14ac:dyDescent="0.2">
      <c r="A71" s="53"/>
      <c r="B71" s="53"/>
      <c r="C71" s="5"/>
      <c r="D71" s="52" t="s">
        <v>88</v>
      </c>
      <c r="E71" s="52"/>
      <c r="F71" s="52"/>
      <c r="G71" s="52"/>
      <c r="H71" s="5"/>
      <c r="I71" s="5"/>
      <c r="J71" s="5"/>
      <c r="K71" s="5"/>
      <c r="L71" s="77">
        <v>0</v>
      </c>
      <c r="M71" s="77"/>
      <c r="N71" s="15">
        <v>0</v>
      </c>
      <c r="O71" s="15">
        <v>0</v>
      </c>
      <c r="P71" s="78">
        <v>0</v>
      </c>
      <c r="Q71" s="78"/>
      <c r="R71" s="15">
        <v>1553.84</v>
      </c>
      <c r="S71" s="15">
        <v>464.61</v>
      </c>
      <c r="T71" s="78">
        <v>0</v>
      </c>
      <c r="U71" s="78"/>
      <c r="V71" s="15">
        <v>1089.24</v>
      </c>
      <c r="W71" s="78">
        <v>550.83000000000004</v>
      </c>
      <c r="X71" s="78"/>
      <c r="Y71" s="78">
        <v>458.31</v>
      </c>
      <c r="Z71" s="78"/>
      <c r="AA71" s="15">
        <v>0</v>
      </c>
      <c r="AB71" s="15">
        <v>92.53</v>
      </c>
      <c r="AC71" s="78">
        <v>540.64</v>
      </c>
      <c r="AD71" s="78"/>
      <c r="AE71" s="15">
        <v>540.64</v>
      </c>
      <c r="AF71" s="5"/>
      <c r="AG71" s="53"/>
      <c r="AH71" s="53"/>
      <c r="AI71" s="53"/>
      <c r="AJ71" s="5"/>
      <c r="AK71" s="5"/>
      <c r="AL71" s="5"/>
      <c r="AM71" s="53"/>
      <c r="AN71" s="53"/>
    </row>
    <row r="72" spans="1:40" x14ac:dyDescent="0.2">
      <c r="A72" s="73"/>
      <c r="B72" s="73"/>
      <c r="C72" s="16"/>
      <c r="D72" s="74" t="s">
        <v>89</v>
      </c>
      <c r="E72" s="74"/>
      <c r="F72" s="74"/>
      <c r="G72" s="74"/>
      <c r="H72" s="16"/>
      <c r="I72" s="16"/>
      <c r="J72" s="16"/>
      <c r="K72" s="16"/>
      <c r="L72" s="75">
        <v>0</v>
      </c>
      <c r="M72" s="75"/>
      <c r="N72" s="17">
        <v>0</v>
      </c>
      <c r="O72" s="17">
        <v>0</v>
      </c>
      <c r="P72" s="76">
        <v>0</v>
      </c>
      <c r="Q72" s="76"/>
      <c r="R72" s="17">
        <v>1553.84</v>
      </c>
      <c r="S72" s="17">
        <v>464.61</v>
      </c>
      <c r="T72" s="76">
        <v>0</v>
      </c>
      <c r="U72" s="76"/>
      <c r="V72" s="17">
        <v>1089.24</v>
      </c>
      <c r="W72" s="76">
        <v>550.83000000000004</v>
      </c>
      <c r="X72" s="76"/>
      <c r="Y72" s="76">
        <v>458.31</v>
      </c>
      <c r="Z72" s="76"/>
      <c r="AA72" s="17">
        <v>0</v>
      </c>
      <c r="AB72" s="17">
        <v>92.53</v>
      </c>
      <c r="AC72" s="76">
        <v>540.64</v>
      </c>
      <c r="AD72" s="76"/>
      <c r="AE72" s="17">
        <v>540.64</v>
      </c>
      <c r="AF72" s="16"/>
      <c r="AG72" s="73"/>
      <c r="AH72" s="73"/>
      <c r="AI72" s="73"/>
      <c r="AJ72" s="16"/>
      <c r="AK72" s="16"/>
      <c r="AL72" s="16"/>
      <c r="AM72" s="73"/>
      <c r="AN72" s="73"/>
    </row>
    <row r="73" spans="1:40" ht="4.3499999999999996" customHeight="1" x14ac:dyDescent="0.2">
      <c r="A73" s="1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1"/>
    </row>
    <row r="74" spans="1:40" ht="18" customHeight="1" x14ac:dyDescent="0.2">
      <c r="A74" s="79" t="str">
        <f>"Finansavimo   šaltinių   suvestinė"</f>
        <v>Finansavimo   šaltinių   suvestinė</v>
      </c>
      <c r="B74" s="79"/>
      <c r="C74" s="79"/>
      <c r="D74" s="79"/>
      <c r="E74" s="79"/>
      <c r="F74" s="79"/>
      <c r="G74" s="79"/>
      <c r="H74" s="79"/>
      <c r="I74" s="79"/>
      <c r="J74" s="79"/>
      <c r="K74" s="79"/>
      <c r="L74" s="79"/>
      <c r="M74" s="79"/>
      <c r="N74" s="79"/>
      <c r="O74" s="79"/>
      <c r="P74" s="79"/>
      <c r="Q74" s="79"/>
      <c r="R74" s="79"/>
      <c r="S74" s="79"/>
      <c r="T74" s="79"/>
      <c r="U74" s="79"/>
      <c r="V74" s="79"/>
      <c r="W74" s="79"/>
      <c r="X74" s="79"/>
      <c r="Y74" s="79"/>
      <c r="Z74" s="79"/>
      <c r="AA74" s="79"/>
      <c r="AB74" s="79"/>
      <c r="AC74" s="79"/>
      <c r="AD74" s="79"/>
      <c r="AE74" s="79"/>
      <c r="AF74" s="79"/>
      <c r="AG74" s="79"/>
      <c r="AH74" s="79"/>
      <c r="AI74" s="2"/>
      <c r="AJ74" s="2"/>
      <c r="AK74" s="2"/>
      <c r="AL74" s="2"/>
      <c r="AM74" s="2"/>
      <c r="AN74" s="1"/>
    </row>
    <row r="75" spans="1:40" ht="36.75" customHeight="1" x14ac:dyDescent="0.2">
      <c r="A75" s="80" t="str">
        <f>"Finansavimo šaltiniai"</f>
        <v>Finansavimo šaltiniai</v>
      </c>
      <c r="B75" s="80"/>
      <c r="C75" s="80"/>
      <c r="D75" s="80"/>
      <c r="E75" s="80"/>
      <c r="F75" s="80"/>
      <c r="G75" s="80"/>
      <c r="H75" s="80"/>
      <c r="I75" s="80"/>
      <c r="J75" s="80"/>
      <c r="K75" s="80"/>
      <c r="L75" s="80"/>
      <c r="M75" s="80" t="s">
        <v>3</v>
      </c>
      <c r="N75" s="80"/>
      <c r="O75" s="80"/>
      <c r="P75" s="80"/>
      <c r="Q75" s="80" t="s">
        <v>4</v>
      </c>
      <c r="R75" s="80"/>
      <c r="S75" s="80"/>
      <c r="T75" s="80"/>
      <c r="U75" s="80" t="s">
        <v>5</v>
      </c>
      <c r="V75" s="80"/>
      <c r="W75" s="80"/>
      <c r="X75" s="80"/>
      <c r="Y75" s="80"/>
      <c r="Z75" s="80" t="s">
        <v>24</v>
      </c>
      <c r="AA75" s="80"/>
      <c r="AB75" s="80"/>
      <c r="AC75" s="80"/>
      <c r="AD75" s="80" t="s">
        <v>25</v>
      </c>
      <c r="AE75" s="80"/>
      <c r="AF75" s="80"/>
      <c r="AG75" s="80"/>
      <c r="AH75" s="80"/>
      <c r="AI75" s="2"/>
      <c r="AJ75" s="2"/>
      <c r="AK75" s="2"/>
      <c r="AL75" s="2"/>
      <c r="AM75" s="2"/>
      <c r="AN75" s="1"/>
    </row>
    <row r="76" spans="1:40" ht="14.1" customHeight="1" x14ac:dyDescent="0.2">
      <c r="A76" s="81" t="s">
        <v>90</v>
      </c>
      <c r="B76" s="81"/>
      <c r="C76" s="81"/>
      <c r="D76" s="81"/>
      <c r="E76" s="81"/>
      <c r="F76" s="81"/>
      <c r="G76" s="81"/>
      <c r="H76" s="81"/>
      <c r="I76" s="81"/>
      <c r="J76" s="81"/>
      <c r="K76" s="81"/>
      <c r="L76" s="81"/>
      <c r="M76" s="82">
        <v>0</v>
      </c>
      <c r="N76" s="82"/>
      <c r="O76" s="82"/>
      <c r="P76" s="82"/>
      <c r="Q76" s="82">
        <v>58</v>
      </c>
      <c r="R76" s="82"/>
      <c r="S76" s="82"/>
      <c r="T76" s="82"/>
      <c r="U76" s="82">
        <v>0</v>
      </c>
      <c r="V76" s="82"/>
      <c r="W76" s="82"/>
      <c r="X76" s="82"/>
      <c r="Y76" s="82"/>
      <c r="Z76" s="82">
        <v>0</v>
      </c>
      <c r="AA76" s="82"/>
      <c r="AB76" s="82"/>
      <c r="AC76" s="82"/>
      <c r="AD76" s="82">
        <v>0</v>
      </c>
      <c r="AE76" s="82"/>
      <c r="AF76" s="82"/>
      <c r="AG76" s="82"/>
      <c r="AH76" s="82"/>
      <c r="AI76" s="2"/>
      <c r="AJ76" s="2"/>
      <c r="AK76" s="2"/>
      <c r="AL76" s="2"/>
      <c r="AM76" s="2"/>
      <c r="AN76" s="1"/>
    </row>
    <row r="77" spans="1:40" ht="14.1" customHeight="1" x14ac:dyDescent="0.2">
      <c r="A77" s="81" t="s">
        <v>91</v>
      </c>
      <c r="B77" s="81"/>
      <c r="C77" s="81"/>
      <c r="D77" s="81"/>
      <c r="E77" s="81"/>
      <c r="F77" s="81"/>
      <c r="G77" s="81"/>
      <c r="H77" s="81"/>
      <c r="I77" s="81"/>
      <c r="J77" s="81"/>
      <c r="K77" s="81"/>
      <c r="L77" s="81"/>
      <c r="M77" s="82">
        <v>0</v>
      </c>
      <c r="N77" s="82"/>
      <c r="O77" s="82"/>
      <c r="P77" s="82"/>
      <c r="Q77" s="82">
        <v>412</v>
      </c>
      <c r="R77" s="82"/>
      <c r="S77" s="82"/>
      <c r="T77" s="82"/>
      <c r="U77" s="82">
        <v>412.13</v>
      </c>
      <c r="V77" s="82"/>
      <c r="W77" s="82"/>
      <c r="X77" s="82"/>
      <c r="Y77" s="82"/>
      <c r="Z77" s="82">
        <v>412.13</v>
      </c>
      <c r="AA77" s="82"/>
      <c r="AB77" s="82"/>
      <c r="AC77" s="82"/>
      <c r="AD77" s="82">
        <v>412.13</v>
      </c>
      <c r="AE77" s="82"/>
      <c r="AF77" s="82"/>
      <c r="AG77" s="82"/>
      <c r="AH77" s="82"/>
      <c r="AI77" s="2"/>
      <c r="AJ77" s="2"/>
      <c r="AK77" s="2"/>
      <c r="AL77" s="2"/>
      <c r="AM77" s="2"/>
      <c r="AN77" s="1"/>
    </row>
    <row r="78" spans="1:40" ht="14.1" customHeight="1" x14ac:dyDescent="0.2">
      <c r="A78" s="81" t="s">
        <v>92</v>
      </c>
      <c r="B78" s="81"/>
      <c r="C78" s="81"/>
      <c r="D78" s="81"/>
      <c r="E78" s="81"/>
      <c r="F78" s="81"/>
      <c r="G78" s="81"/>
      <c r="H78" s="81"/>
      <c r="I78" s="81"/>
      <c r="J78" s="81"/>
      <c r="K78" s="81"/>
      <c r="L78" s="81"/>
      <c r="M78" s="82">
        <v>0</v>
      </c>
      <c r="N78" s="82"/>
      <c r="O78" s="82"/>
      <c r="P78" s="82"/>
      <c r="Q78" s="82">
        <v>130</v>
      </c>
      <c r="R78" s="82"/>
      <c r="S78" s="82"/>
      <c r="T78" s="82"/>
      <c r="U78" s="82">
        <v>137.54</v>
      </c>
      <c r="V78" s="82"/>
      <c r="W78" s="82"/>
      <c r="X78" s="82"/>
      <c r="Y78" s="82"/>
      <c r="Z78" s="82">
        <v>128.51</v>
      </c>
      <c r="AA78" s="82"/>
      <c r="AB78" s="82"/>
      <c r="AC78" s="82"/>
      <c r="AD78" s="82">
        <v>128.51</v>
      </c>
      <c r="AE78" s="82"/>
      <c r="AF78" s="82"/>
      <c r="AG78" s="82"/>
      <c r="AH78" s="82"/>
      <c r="AI78" s="2"/>
      <c r="AJ78" s="2"/>
      <c r="AK78" s="2"/>
      <c r="AL78" s="2"/>
      <c r="AM78" s="2"/>
      <c r="AN78" s="1"/>
    </row>
    <row r="79" spans="1:40" ht="14.1" customHeight="1" x14ac:dyDescent="0.2">
      <c r="A79" s="86" t="s">
        <v>100</v>
      </c>
      <c r="B79" s="81"/>
      <c r="C79" s="81"/>
      <c r="D79" s="81"/>
      <c r="E79" s="81"/>
      <c r="F79" s="81"/>
      <c r="G79" s="81"/>
      <c r="H79" s="81"/>
      <c r="I79" s="81"/>
      <c r="J79" s="81"/>
      <c r="K79" s="81"/>
      <c r="L79" s="81"/>
      <c r="M79" s="82">
        <v>0</v>
      </c>
      <c r="N79" s="82"/>
      <c r="O79" s="82"/>
      <c r="P79" s="82"/>
      <c r="Q79" s="82">
        <v>0</v>
      </c>
      <c r="R79" s="82"/>
      <c r="S79" s="82"/>
      <c r="T79" s="82"/>
      <c r="U79" s="82">
        <v>1.1599999999999999</v>
      </c>
      <c r="V79" s="82"/>
      <c r="W79" s="82"/>
      <c r="X79" s="82"/>
      <c r="Y79" s="82"/>
      <c r="Z79" s="82">
        <v>0</v>
      </c>
      <c r="AA79" s="82"/>
      <c r="AB79" s="82"/>
      <c r="AC79" s="82"/>
      <c r="AD79" s="82">
        <v>0</v>
      </c>
      <c r="AE79" s="82"/>
      <c r="AF79" s="82"/>
      <c r="AG79" s="82"/>
      <c r="AH79" s="82"/>
      <c r="AI79" s="2"/>
      <c r="AJ79" s="2"/>
      <c r="AK79" s="2"/>
      <c r="AL79" s="2"/>
      <c r="AM79" s="2"/>
      <c r="AN79" s="19"/>
    </row>
    <row r="80" spans="1:40" ht="2.25" customHeight="1" x14ac:dyDescent="0.2">
      <c r="A80" s="83"/>
      <c r="B80" s="83"/>
      <c r="C80" s="83"/>
      <c r="D80" s="83"/>
      <c r="E80" s="83"/>
      <c r="F80" s="83"/>
      <c r="G80" s="83"/>
      <c r="H80" s="83"/>
      <c r="I80" s="83"/>
      <c r="J80" s="83"/>
      <c r="K80" s="83"/>
      <c r="L80" s="83"/>
      <c r="M80" s="83"/>
      <c r="N80" s="83"/>
      <c r="O80" s="83"/>
      <c r="P80" s="83"/>
      <c r="Q80" s="83"/>
      <c r="R80" s="83"/>
      <c r="S80" s="83"/>
      <c r="T80" s="83"/>
      <c r="U80" s="83"/>
      <c r="V80" s="83"/>
      <c r="W80" s="83"/>
      <c r="X80" s="83"/>
      <c r="Y80" s="83"/>
      <c r="Z80" s="83"/>
      <c r="AA80" s="83"/>
      <c r="AB80" s="83"/>
      <c r="AC80" s="83"/>
      <c r="AD80" s="83"/>
      <c r="AE80" s="83"/>
      <c r="AF80" s="83"/>
      <c r="AG80" s="83"/>
      <c r="AH80" s="83"/>
      <c r="AI80" s="2"/>
      <c r="AJ80" s="2"/>
      <c r="AK80" s="2"/>
      <c r="AL80" s="2"/>
      <c r="AM80" s="2"/>
      <c r="AN80" s="1"/>
    </row>
    <row r="81" spans="1:40" ht="14.1" customHeight="1" x14ac:dyDescent="0.2">
      <c r="A81" s="84" t="s">
        <v>93</v>
      </c>
      <c r="B81" s="84"/>
      <c r="C81" s="84"/>
      <c r="D81" s="84"/>
      <c r="E81" s="84"/>
      <c r="F81" s="84"/>
      <c r="G81" s="84"/>
      <c r="H81" s="84"/>
      <c r="I81" s="84"/>
      <c r="J81" s="84"/>
      <c r="K81" s="84"/>
      <c r="L81" s="84"/>
      <c r="M81" s="85">
        <v>0</v>
      </c>
      <c r="N81" s="85"/>
      <c r="O81" s="85"/>
      <c r="P81" s="85"/>
      <c r="Q81" s="85">
        <v>600</v>
      </c>
      <c r="R81" s="85"/>
      <c r="S81" s="85"/>
      <c r="T81" s="85"/>
      <c r="U81" s="85">
        <v>550.83000000000004</v>
      </c>
      <c r="V81" s="85"/>
      <c r="W81" s="85"/>
      <c r="X81" s="85"/>
      <c r="Y81" s="85"/>
      <c r="Z81" s="85">
        <v>540.64</v>
      </c>
      <c r="AA81" s="85"/>
      <c r="AB81" s="85"/>
      <c r="AC81" s="85"/>
      <c r="AD81" s="85">
        <v>540.64</v>
      </c>
      <c r="AE81" s="85"/>
      <c r="AF81" s="85"/>
      <c r="AG81" s="85"/>
      <c r="AH81" s="85"/>
      <c r="AI81" s="2"/>
      <c r="AJ81" s="2"/>
      <c r="AK81" s="2"/>
      <c r="AL81" s="2"/>
      <c r="AM81" s="2"/>
      <c r="AN81" s="1"/>
    </row>
    <row r="82" spans="1:40" ht="14.1" customHeight="1" x14ac:dyDescent="0.2">
      <c r="A82" s="81" t="s">
        <v>94</v>
      </c>
      <c r="B82" s="81"/>
      <c r="C82" s="81"/>
      <c r="D82" s="81"/>
      <c r="E82" s="81"/>
      <c r="F82" s="81"/>
      <c r="G82" s="81"/>
      <c r="H82" s="81"/>
      <c r="I82" s="81"/>
      <c r="J82" s="81"/>
      <c r="K82" s="81"/>
      <c r="L82" s="81"/>
      <c r="M82" s="82">
        <v>0</v>
      </c>
      <c r="N82" s="82"/>
      <c r="O82" s="82"/>
      <c r="P82" s="82"/>
      <c r="Q82" s="82">
        <v>954</v>
      </c>
      <c r="R82" s="82"/>
      <c r="S82" s="82"/>
      <c r="T82" s="82"/>
      <c r="U82" s="82">
        <v>0</v>
      </c>
      <c r="V82" s="82"/>
      <c r="W82" s="82"/>
      <c r="X82" s="82"/>
      <c r="Y82" s="82"/>
      <c r="Z82" s="82">
        <v>0</v>
      </c>
      <c r="AA82" s="82"/>
      <c r="AB82" s="82"/>
      <c r="AC82" s="82"/>
      <c r="AD82" s="82">
        <v>0</v>
      </c>
      <c r="AE82" s="82"/>
      <c r="AF82" s="82"/>
      <c r="AG82" s="82"/>
      <c r="AH82" s="82"/>
      <c r="AI82" s="2"/>
      <c r="AJ82" s="2"/>
      <c r="AK82" s="2"/>
      <c r="AL82" s="2"/>
      <c r="AM82" s="2"/>
      <c r="AN82" s="1"/>
    </row>
    <row r="83" spans="1:40" ht="2.25" customHeight="1" x14ac:dyDescent="0.2">
      <c r="A83" s="83"/>
      <c r="B83" s="83"/>
      <c r="C83" s="83"/>
      <c r="D83" s="83"/>
      <c r="E83" s="83"/>
      <c r="F83" s="83"/>
      <c r="G83" s="83"/>
      <c r="H83" s="83"/>
      <c r="I83" s="83"/>
      <c r="J83" s="83"/>
      <c r="K83" s="83"/>
      <c r="L83" s="83"/>
      <c r="M83" s="83"/>
      <c r="N83" s="83"/>
      <c r="O83" s="83"/>
      <c r="P83" s="83"/>
      <c r="Q83" s="83"/>
      <c r="R83" s="83"/>
      <c r="S83" s="83"/>
      <c r="T83" s="83"/>
      <c r="U83" s="83"/>
      <c r="V83" s="83"/>
      <c r="W83" s="83"/>
      <c r="X83" s="83"/>
      <c r="Y83" s="83"/>
      <c r="Z83" s="83"/>
      <c r="AA83" s="83"/>
      <c r="AB83" s="83"/>
      <c r="AC83" s="83"/>
      <c r="AD83" s="83"/>
      <c r="AE83" s="83"/>
      <c r="AF83" s="83"/>
      <c r="AG83" s="83"/>
      <c r="AH83" s="83"/>
      <c r="AI83" s="2"/>
      <c r="AJ83" s="2"/>
      <c r="AK83" s="2"/>
      <c r="AL83" s="2"/>
      <c r="AM83" s="2"/>
      <c r="AN83" s="1"/>
    </row>
    <row r="84" spans="1:40" ht="14.1" customHeight="1" x14ac:dyDescent="0.2">
      <c r="A84" s="84" t="s">
        <v>95</v>
      </c>
      <c r="B84" s="84"/>
      <c r="C84" s="84"/>
      <c r="D84" s="84"/>
      <c r="E84" s="84"/>
      <c r="F84" s="84"/>
      <c r="G84" s="84"/>
      <c r="H84" s="84"/>
      <c r="I84" s="84"/>
      <c r="J84" s="84"/>
      <c r="K84" s="84"/>
      <c r="L84" s="84"/>
      <c r="M84" s="85">
        <v>0</v>
      </c>
      <c r="N84" s="85"/>
      <c r="O84" s="85"/>
      <c r="P84" s="85"/>
      <c r="Q84" s="85">
        <v>954</v>
      </c>
      <c r="R84" s="85"/>
      <c r="S84" s="85"/>
      <c r="T84" s="85"/>
      <c r="U84" s="85">
        <v>0</v>
      </c>
      <c r="V84" s="85"/>
      <c r="W84" s="85"/>
      <c r="X84" s="85"/>
      <c r="Y84" s="85"/>
      <c r="Z84" s="85">
        <v>0</v>
      </c>
      <c r="AA84" s="85"/>
      <c r="AB84" s="85"/>
      <c r="AC84" s="85"/>
      <c r="AD84" s="85">
        <v>0</v>
      </c>
      <c r="AE84" s="85"/>
      <c r="AF84" s="85"/>
      <c r="AG84" s="85"/>
      <c r="AH84" s="85"/>
      <c r="AI84" s="2"/>
      <c r="AJ84" s="2"/>
      <c r="AK84" s="2"/>
      <c r="AL84" s="2"/>
      <c r="AM84" s="2"/>
      <c r="AN84" s="1"/>
    </row>
    <row r="85" spans="1:40" ht="10.35" customHeight="1" x14ac:dyDescent="0.2">
      <c r="A85" s="90" t="str">
        <f>"IŠ VISO:"</f>
        <v>IŠ VISO:</v>
      </c>
      <c r="B85" s="90"/>
      <c r="C85" s="90"/>
      <c r="D85" s="90"/>
      <c r="E85" s="90"/>
      <c r="F85" s="90"/>
      <c r="G85" s="90"/>
      <c r="H85" s="90"/>
      <c r="I85" s="90"/>
      <c r="J85" s="90"/>
      <c r="K85" s="90"/>
      <c r="L85" s="90"/>
      <c r="M85" s="87">
        <v>0</v>
      </c>
      <c r="N85" s="87"/>
      <c r="O85" s="87"/>
      <c r="P85" s="87"/>
      <c r="Q85" s="87">
        <v>1554</v>
      </c>
      <c r="R85" s="87"/>
      <c r="S85" s="87"/>
      <c r="T85" s="87"/>
      <c r="U85" s="87">
        <v>550.83000000000004</v>
      </c>
      <c r="V85" s="87"/>
      <c r="W85" s="87"/>
      <c r="X85" s="87"/>
      <c r="Y85" s="87"/>
      <c r="Z85" s="87">
        <v>540.64</v>
      </c>
      <c r="AA85" s="87"/>
      <c r="AB85" s="87"/>
      <c r="AC85" s="87"/>
      <c r="AD85" s="87">
        <v>540.64</v>
      </c>
      <c r="AE85" s="87"/>
      <c r="AF85" s="87"/>
      <c r="AG85" s="87"/>
      <c r="AH85" s="87"/>
      <c r="AI85" s="2"/>
      <c r="AJ85" s="2"/>
      <c r="AK85" s="2"/>
      <c r="AL85" s="2"/>
      <c r="AM85" s="2"/>
      <c r="AN85" s="1"/>
    </row>
    <row r="86" spans="1:40" ht="4.9000000000000004" customHeight="1" x14ac:dyDescent="0.2">
      <c r="A86" s="1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1"/>
    </row>
    <row r="87" spans="1:40" ht="14.1" customHeight="1" x14ac:dyDescent="0.2">
      <c r="A87" s="1"/>
      <c r="B87" s="88"/>
      <c r="C87" s="88"/>
      <c r="D87" s="88"/>
      <c r="E87" s="88"/>
      <c r="F87" s="88"/>
      <c r="G87" s="88"/>
      <c r="H87" s="88"/>
      <c r="I87" s="88"/>
      <c r="J87" s="88"/>
      <c r="K87" s="88"/>
      <c r="L87" s="88"/>
      <c r="M87" s="88"/>
      <c r="N87" s="88"/>
      <c r="O87" s="88"/>
      <c r="P87" s="88"/>
      <c r="Q87" s="88"/>
      <c r="R87" s="88"/>
      <c r="S87" s="88"/>
      <c r="T87" s="88"/>
      <c r="U87" s="88"/>
      <c r="V87" s="88"/>
      <c r="W87" s="88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1"/>
    </row>
    <row r="88" spans="1:40" ht="14.1" customHeight="1" x14ac:dyDescent="0.2">
      <c r="A88" s="1"/>
      <c r="B88" s="88"/>
      <c r="C88" s="88"/>
      <c r="D88" s="88"/>
      <c r="E88" s="89"/>
      <c r="F88" s="89"/>
      <c r="G88" s="89"/>
      <c r="H88" s="89"/>
      <c r="I88" s="89"/>
      <c r="J88" s="89"/>
      <c r="K88" s="89"/>
      <c r="L88" s="89"/>
      <c r="M88" s="89"/>
      <c r="N88" s="89"/>
      <c r="O88" s="89"/>
      <c r="P88" s="89"/>
      <c r="Q88" s="89"/>
      <c r="R88" s="89"/>
      <c r="S88" s="89"/>
      <c r="T88" s="89"/>
      <c r="U88" s="89"/>
      <c r="V88" s="89"/>
      <c r="W88" s="89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</row>
  </sheetData>
  <mergeCells count="730">
    <mergeCell ref="L28:M28"/>
    <mergeCell ref="P28:Q28"/>
    <mergeCell ref="T28:U28"/>
    <mergeCell ref="W28:X28"/>
    <mergeCell ref="Y28:Z28"/>
    <mergeCell ref="AC28:AD28"/>
    <mergeCell ref="AG28:AI28"/>
    <mergeCell ref="AM28:AN28"/>
    <mergeCell ref="A29:B29"/>
    <mergeCell ref="D29:E29"/>
    <mergeCell ref="F29:G29"/>
    <mergeCell ref="L29:M29"/>
    <mergeCell ref="P29:Q29"/>
    <mergeCell ref="T29:U29"/>
    <mergeCell ref="W29:X29"/>
    <mergeCell ref="Y29:Z29"/>
    <mergeCell ref="AC29:AD29"/>
    <mergeCell ref="AG29:AI29"/>
    <mergeCell ref="AM29:AN29"/>
    <mergeCell ref="B87:D87"/>
    <mergeCell ref="E87:W87"/>
    <mergeCell ref="B88:D88"/>
    <mergeCell ref="E88:W88"/>
    <mergeCell ref="A85:L85"/>
    <mergeCell ref="M85:P85"/>
    <mergeCell ref="Q85:T85"/>
    <mergeCell ref="U85:Y85"/>
    <mergeCell ref="Z85:AC85"/>
    <mergeCell ref="AD85:AH85"/>
    <mergeCell ref="A83:AH83"/>
    <mergeCell ref="A84:L84"/>
    <mergeCell ref="M84:P84"/>
    <mergeCell ref="Q84:T84"/>
    <mergeCell ref="U84:Y84"/>
    <mergeCell ref="Z84:AC84"/>
    <mergeCell ref="AD84:AH84"/>
    <mergeCell ref="A82:L82"/>
    <mergeCell ref="M82:P82"/>
    <mergeCell ref="Q82:T82"/>
    <mergeCell ref="U82:Y82"/>
    <mergeCell ref="Z82:AC82"/>
    <mergeCell ref="AD82:AH82"/>
    <mergeCell ref="A80:AH80"/>
    <mergeCell ref="A81:L81"/>
    <mergeCell ref="M81:P81"/>
    <mergeCell ref="Q81:T81"/>
    <mergeCell ref="U81:Y81"/>
    <mergeCell ref="Z81:AC81"/>
    <mergeCell ref="AD81:AH81"/>
    <mergeCell ref="A78:L78"/>
    <mergeCell ref="M78:P78"/>
    <mergeCell ref="Q78:T78"/>
    <mergeCell ref="U78:Y78"/>
    <mergeCell ref="Z78:AC78"/>
    <mergeCell ref="AD78:AH78"/>
    <mergeCell ref="A79:L79"/>
    <mergeCell ref="M79:P79"/>
    <mergeCell ref="Q79:T79"/>
    <mergeCell ref="U79:Y79"/>
    <mergeCell ref="Z79:AC79"/>
    <mergeCell ref="AD79:AH79"/>
    <mergeCell ref="A74:AH74"/>
    <mergeCell ref="A75:L75"/>
    <mergeCell ref="M75:P75"/>
    <mergeCell ref="Q75:T75"/>
    <mergeCell ref="U75:Y75"/>
    <mergeCell ref="Z75:AC75"/>
    <mergeCell ref="A77:L77"/>
    <mergeCell ref="M77:P77"/>
    <mergeCell ref="Q77:T77"/>
    <mergeCell ref="U77:Y77"/>
    <mergeCell ref="Z77:AC77"/>
    <mergeCell ref="AD77:AH77"/>
    <mergeCell ref="AD75:AH75"/>
    <mergeCell ref="A76:L76"/>
    <mergeCell ref="M76:P76"/>
    <mergeCell ref="Q76:T76"/>
    <mergeCell ref="U76:Y76"/>
    <mergeCell ref="Z76:AC76"/>
    <mergeCell ref="AD76:AH76"/>
    <mergeCell ref="A68:B68"/>
    <mergeCell ref="D68:E68"/>
    <mergeCell ref="AM71:AN71"/>
    <mergeCell ref="A72:B72"/>
    <mergeCell ref="D72:G72"/>
    <mergeCell ref="L72:M72"/>
    <mergeCell ref="P72:Q72"/>
    <mergeCell ref="T72:U72"/>
    <mergeCell ref="W72:X72"/>
    <mergeCell ref="Y72:Z72"/>
    <mergeCell ref="AC72:AD72"/>
    <mergeCell ref="AG72:AI72"/>
    <mergeCell ref="AM72:AN72"/>
    <mergeCell ref="A71:B71"/>
    <mergeCell ref="D71:G71"/>
    <mergeCell ref="L71:M71"/>
    <mergeCell ref="P71:Q71"/>
    <mergeCell ref="T71:U71"/>
    <mergeCell ref="W71:X71"/>
    <mergeCell ref="Y71:Z71"/>
    <mergeCell ref="AC71:AD71"/>
    <mergeCell ref="AG71:AI71"/>
    <mergeCell ref="Y69:Z69"/>
    <mergeCell ref="AC69:AD69"/>
    <mergeCell ref="AG69:AI69"/>
    <mergeCell ref="AM69:AN69"/>
    <mergeCell ref="A70:B70"/>
    <mergeCell ref="D70:G70"/>
    <mergeCell ref="L70:M70"/>
    <mergeCell ref="P70:Q70"/>
    <mergeCell ref="T70:U70"/>
    <mergeCell ref="W70:X70"/>
    <mergeCell ref="A69:B69"/>
    <mergeCell ref="D69:G69"/>
    <mergeCell ref="L69:M69"/>
    <mergeCell ref="P69:Q69"/>
    <mergeCell ref="T69:U69"/>
    <mergeCell ref="W69:X69"/>
    <mergeCell ref="Y70:Z70"/>
    <mergeCell ref="AC70:AD70"/>
    <mergeCell ref="AG70:AI70"/>
    <mergeCell ref="AM70:AN70"/>
    <mergeCell ref="F68:G68"/>
    <mergeCell ref="L68:M68"/>
    <mergeCell ref="P68:Q68"/>
    <mergeCell ref="A66:B66"/>
    <mergeCell ref="D66:AE66"/>
    <mergeCell ref="AG66:AI66"/>
    <mergeCell ref="AM66:AN66"/>
    <mergeCell ref="A67:B67"/>
    <mergeCell ref="D67:E67"/>
    <mergeCell ref="F67:G67"/>
    <mergeCell ref="L67:M67"/>
    <mergeCell ref="P67:Q67"/>
    <mergeCell ref="T67:U67"/>
    <mergeCell ref="T68:U68"/>
    <mergeCell ref="W68:X68"/>
    <mergeCell ref="Y68:Z68"/>
    <mergeCell ref="AC68:AD68"/>
    <mergeCell ref="AG68:AI68"/>
    <mergeCell ref="AM68:AN68"/>
    <mergeCell ref="W67:X67"/>
    <mergeCell ref="Y67:Z67"/>
    <mergeCell ref="AC67:AD67"/>
    <mergeCell ref="AG67:AI67"/>
    <mergeCell ref="AM67:AN67"/>
    <mergeCell ref="Y64:Z64"/>
    <mergeCell ref="AC64:AD64"/>
    <mergeCell ref="AG64:AI64"/>
    <mergeCell ref="AM64:AN64"/>
    <mergeCell ref="A65:B65"/>
    <mergeCell ref="C65:AE65"/>
    <mergeCell ref="AG65:AI65"/>
    <mergeCell ref="AM65:AN65"/>
    <mergeCell ref="Y63:Z63"/>
    <mergeCell ref="AC63:AD63"/>
    <mergeCell ref="AG63:AI63"/>
    <mergeCell ref="AM63:AN63"/>
    <mergeCell ref="A64:B64"/>
    <mergeCell ref="D64:G64"/>
    <mergeCell ref="L64:M64"/>
    <mergeCell ref="P64:Q64"/>
    <mergeCell ref="T64:U64"/>
    <mergeCell ref="W64:X64"/>
    <mergeCell ref="A63:B63"/>
    <mergeCell ref="D63:G63"/>
    <mergeCell ref="L63:M63"/>
    <mergeCell ref="P63:Q63"/>
    <mergeCell ref="T63:U63"/>
    <mergeCell ref="W63:X63"/>
    <mergeCell ref="T62:U62"/>
    <mergeCell ref="W62:X62"/>
    <mergeCell ref="Y62:Z62"/>
    <mergeCell ref="AC62:AD62"/>
    <mergeCell ref="AG62:AI62"/>
    <mergeCell ref="AM62:AN62"/>
    <mergeCell ref="W61:X61"/>
    <mergeCell ref="Y61:Z61"/>
    <mergeCell ref="AC61:AD61"/>
    <mergeCell ref="AG61:AI61"/>
    <mergeCell ref="AM61:AN61"/>
    <mergeCell ref="T61:U61"/>
    <mergeCell ref="A62:B62"/>
    <mergeCell ref="D62:E62"/>
    <mergeCell ref="F62:G62"/>
    <mergeCell ref="L62:M62"/>
    <mergeCell ref="P62:Q62"/>
    <mergeCell ref="A61:B61"/>
    <mergeCell ref="D61:E61"/>
    <mergeCell ref="F61:G61"/>
    <mergeCell ref="L61:M61"/>
    <mergeCell ref="P61:Q61"/>
    <mergeCell ref="T60:U60"/>
    <mergeCell ref="W60:X60"/>
    <mergeCell ref="Y60:Z60"/>
    <mergeCell ref="AC60:AD60"/>
    <mergeCell ref="AG60:AI60"/>
    <mergeCell ref="AM60:AN60"/>
    <mergeCell ref="W59:X59"/>
    <mergeCell ref="Y59:Z59"/>
    <mergeCell ref="AC59:AD59"/>
    <mergeCell ref="AG59:AI59"/>
    <mergeCell ref="AM59:AN59"/>
    <mergeCell ref="T59:U59"/>
    <mergeCell ref="A60:B60"/>
    <mergeCell ref="D60:E60"/>
    <mergeCell ref="F60:G60"/>
    <mergeCell ref="L60:M60"/>
    <mergeCell ref="P60:Q60"/>
    <mergeCell ref="A59:B59"/>
    <mergeCell ref="D59:E59"/>
    <mergeCell ref="F59:G59"/>
    <mergeCell ref="L59:M59"/>
    <mergeCell ref="P59:Q59"/>
    <mergeCell ref="T58:U58"/>
    <mergeCell ref="W58:X58"/>
    <mergeCell ref="Y58:Z58"/>
    <mergeCell ref="AC58:AD58"/>
    <mergeCell ref="AG58:AI58"/>
    <mergeCell ref="AM58:AN58"/>
    <mergeCell ref="W57:X57"/>
    <mergeCell ref="Y57:Z57"/>
    <mergeCell ref="AC57:AD57"/>
    <mergeCell ref="AG57:AI57"/>
    <mergeCell ref="AM57:AN57"/>
    <mergeCell ref="T57:U57"/>
    <mergeCell ref="A58:B58"/>
    <mergeCell ref="D58:E58"/>
    <mergeCell ref="F58:G58"/>
    <mergeCell ref="L58:M58"/>
    <mergeCell ref="P58:Q58"/>
    <mergeCell ref="A57:B57"/>
    <mergeCell ref="D57:E57"/>
    <mergeCell ref="F57:G57"/>
    <mergeCell ref="L57:M57"/>
    <mergeCell ref="P57:Q57"/>
    <mergeCell ref="T56:U56"/>
    <mergeCell ref="W56:X56"/>
    <mergeCell ref="Y56:Z56"/>
    <mergeCell ref="AC56:AD56"/>
    <mergeCell ref="AG56:AI56"/>
    <mergeCell ref="AM56:AN56"/>
    <mergeCell ref="W55:X55"/>
    <mergeCell ref="Y55:Z55"/>
    <mergeCell ref="AC55:AD55"/>
    <mergeCell ref="AG55:AI55"/>
    <mergeCell ref="AM55:AN55"/>
    <mergeCell ref="T55:U55"/>
    <mergeCell ref="A56:B56"/>
    <mergeCell ref="D56:E56"/>
    <mergeCell ref="F56:G56"/>
    <mergeCell ref="L56:M56"/>
    <mergeCell ref="P56:Q56"/>
    <mergeCell ref="A55:B55"/>
    <mergeCell ref="D55:E55"/>
    <mergeCell ref="F55:G55"/>
    <mergeCell ref="L55:M55"/>
    <mergeCell ref="P55:Q55"/>
    <mergeCell ref="T54:U54"/>
    <mergeCell ref="W54:X54"/>
    <mergeCell ref="Y54:Z54"/>
    <mergeCell ref="AC54:AD54"/>
    <mergeCell ref="AG54:AI54"/>
    <mergeCell ref="AM54:AN54"/>
    <mergeCell ref="W52:X52"/>
    <mergeCell ref="Y52:Z52"/>
    <mergeCell ref="AC52:AD52"/>
    <mergeCell ref="AG52:AI52"/>
    <mergeCell ref="AM52:AN52"/>
    <mergeCell ref="T52:U52"/>
    <mergeCell ref="T53:U53"/>
    <mergeCell ref="W53:X53"/>
    <mergeCell ref="Y53:Z53"/>
    <mergeCell ref="AC53:AD53"/>
    <mergeCell ref="AG53:AI53"/>
    <mergeCell ref="AM53:AN53"/>
    <mergeCell ref="A54:B54"/>
    <mergeCell ref="D54:E54"/>
    <mergeCell ref="F54:G54"/>
    <mergeCell ref="L54:M54"/>
    <mergeCell ref="P54:Q54"/>
    <mergeCell ref="A52:B52"/>
    <mergeCell ref="D52:E52"/>
    <mergeCell ref="F52:G52"/>
    <mergeCell ref="L52:M52"/>
    <mergeCell ref="P52:Q52"/>
    <mergeCell ref="A53:B53"/>
    <mergeCell ref="D53:E53"/>
    <mergeCell ref="F53:G53"/>
    <mergeCell ref="L53:M53"/>
    <mergeCell ref="P53:Q53"/>
    <mergeCell ref="T51:U51"/>
    <mergeCell ref="W51:X51"/>
    <mergeCell ref="Y51:Z51"/>
    <mergeCell ref="AC51:AD51"/>
    <mergeCell ref="AG51:AI51"/>
    <mergeCell ref="AM51:AN51"/>
    <mergeCell ref="W50:X50"/>
    <mergeCell ref="Y50:Z50"/>
    <mergeCell ref="AC50:AD50"/>
    <mergeCell ref="AG50:AI50"/>
    <mergeCell ref="AM50:AN50"/>
    <mergeCell ref="T50:U50"/>
    <mergeCell ref="A51:B51"/>
    <mergeCell ref="D51:E51"/>
    <mergeCell ref="F51:G51"/>
    <mergeCell ref="L51:M51"/>
    <mergeCell ref="P51:Q51"/>
    <mergeCell ref="A50:B50"/>
    <mergeCell ref="D50:E50"/>
    <mergeCell ref="F50:G50"/>
    <mergeCell ref="L50:M50"/>
    <mergeCell ref="P50:Q50"/>
    <mergeCell ref="AG46:AI46"/>
    <mergeCell ref="AM46:AN46"/>
    <mergeCell ref="A49:B49"/>
    <mergeCell ref="D49:E49"/>
    <mergeCell ref="F49:G49"/>
    <mergeCell ref="L49:M49"/>
    <mergeCell ref="P49:Q49"/>
    <mergeCell ref="A48:B48"/>
    <mergeCell ref="D48:E48"/>
    <mergeCell ref="F48:G48"/>
    <mergeCell ref="L48:M48"/>
    <mergeCell ref="P48:Q48"/>
    <mergeCell ref="T49:U49"/>
    <mergeCell ref="W49:X49"/>
    <mergeCell ref="Y49:Z49"/>
    <mergeCell ref="AC49:AD49"/>
    <mergeCell ref="AG49:AI49"/>
    <mergeCell ref="AM49:AN49"/>
    <mergeCell ref="W48:X48"/>
    <mergeCell ref="Y48:Z48"/>
    <mergeCell ref="AC48:AD48"/>
    <mergeCell ref="AG48:AI48"/>
    <mergeCell ref="AM48:AN48"/>
    <mergeCell ref="T48:U48"/>
    <mergeCell ref="A47:B47"/>
    <mergeCell ref="D47:E47"/>
    <mergeCell ref="F47:G47"/>
    <mergeCell ref="L47:M47"/>
    <mergeCell ref="P47:Q47"/>
    <mergeCell ref="A45:B45"/>
    <mergeCell ref="D45:AE45"/>
    <mergeCell ref="AG45:AI45"/>
    <mergeCell ref="AM45:AN45"/>
    <mergeCell ref="A46:B46"/>
    <mergeCell ref="D46:E46"/>
    <mergeCell ref="F46:G46"/>
    <mergeCell ref="L46:M46"/>
    <mergeCell ref="P46:Q46"/>
    <mergeCell ref="T46:U46"/>
    <mergeCell ref="T47:U47"/>
    <mergeCell ref="W47:X47"/>
    <mergeCell ref="Y47:Z47"/>
    <mergeCell ref="AC47:AD47"/>
    <mergeCell ref="AG47:AI47"/>
    <mergeCell ref="AM47:AN47"/>
    <mergeCell ref="W46:X46"/>
    <mergeCell ref="Y46:Z46"/>
    <mergeCell ref="AC46:AD46"/>
    <mergeCell ref="Y43:Z43"/>
    <mergeCell ref="AC43:AD43"/>
    <mergeCell ref="AG43:AI43"/>
    <mergeCell ref="AM43:AN43"/>
    <mergeCell ref="A44:B44"/>
    <mergeCell ref="C44:AE44"/>
    <mergeCell ref="AG44:AI44"/>
    <mergeCell ref="AM44:AN44"/>
    <mergeCell ref="Y42:Z42"/>
    <mergeCell ref="AC42:AD42"/>
    <mergeCell ref="AG42:AI42"/>
    <mergeCell ref="AM42:AN42"/>
    <mergeCell ref="A43:B43"/>
    <mergeCell ref="D43:G43"/>
    <mergeCell ref="L43:M43"/>
    <mergeCell ref="P43:Q43"/>
    <mergeCell ref="T43:U43"/>
    <mergeCell ref="W43:X43"/>
    <mergeCell ref="A42:B42"/>
    <mergeCell ref="D42:G42"/>
    <mergeCell ref="L42:M42"/>
    <mergeCell ref="P42:Q42"/>
    <mergeCell ref="T42:U42"/>
    <mergeCell ref="W42:X42"/>
    <mergeCell ref="T41:U41"/>
    <mergeCell ref="W41:X41"/>
    <mergeCell ref="Y41:Z41"/>
    <mergeCell ref="AC41:AD41"/>
    <mergeCell ref="AG41:AI41"/>
    <mergeCell ref="AM41:AN41"/>
    <mergeCell ref="W40:X40"/>
    <mergeCell ref="Y40:Z40"/>
    <mergeCell ref="AC40:AD40"/>
    <mergeCell ref="AG40:AI40"/>
    <mergeCell ref="AM40:AN40"/>
    <mergeCell ref="T40:U40"/>
    <mergeCell ref="A41:B41"/>
    <mergeCell ref="D41:E41"/>
    <mergeCell ref="F41:G41"/>
    <mergeCell ref="L41:M41"/>
    <mergeCell ref="P41:Q41"/>
    <mergeCell ref="A40:B40"/>
    <mergeCell ref="D40:E40"/>
    <mergeCell ref="F40:G40"/>
    <mergeCell ref="L40:M40"/>
    <mergeCell ref="P40:Q40"/>
    <mergeCell ref="T39:U39"/>
    <mergeCell ref="W39:X39"/>
    <mergeCell ref="Y39:Z39"/>
    <mergeCell ref="AC39:AD39"/>
    <mergeCell ref="AG39:AI39"/>
    <mergeCell ref="AM39:AN39"/>
    <mergeCell ref="W38:X38"/>
    <mergeCell ref="Y38:Z38"/>
    <mergeCell ref="AC38:AD38"/>
    <mergeCell ref="AG38:AI38"/>
    <mergeCell ref="AM38:AN38"/>
    <mergeCell ref="T38:U38"/>
    <mergeCell ref="A39:B39"/>
    <mergeCell ref="D39:E39"/>
    <mergeCell ref="F39:G39"/>
    <mergeCell ref="L39:M39"/>
    <mergeCell ref="P39:Q39"/>
    <mergeCell ref="A38:B38"/>
    <mergeCell ref="D38:E38"/>
    <mergeCell ref="F38:G38"/>
    <mergeCell ref="L38:M38"/>
    <mergeCell ref="P38:Q38"/>
    <mergeCell ref="T37:U37"/>
    <mergeCell ref="W37:X37"/>
    <mergeCell ref="Y37:Z37"/>
    <mergeCell ref="AC37:AD37"/>
    <mergeCell ref="AG37:AI37"/>
    <mergeCell ref="AM37:AN37"/>
    <mergeCell ref="W36:X36"/>
    <mergeCell ref="Y36:Z36"/>
    <mergeCell ref="AC36:AD36"/>
    <mergeCell ref="AG36:AI36"/>
    <mergeCell ref="AM36:AN36"/>
    <mergeCell ref="T36:U36"/>
    <mergeCell ref="A37:B37"/>
    <mergeCell ref="D37:E37"/>
    <mergeCell ref="F37:G37"/>
    <mergeCell ref="L37:M37"/>
    <mergeCell ref="P37:Q37"/>
    <mergeCell ref="A36:B36"/>
    <mergeCell ref="D36:E36"/>
    <mergeCell ref="F36:G36"/>
    <mergeCell ref="L36:M36"/>
    <mergeCell ref="P36:Q36"/>
    <mergeCell ref="AM32:AN32"/>
    <mergeCell ref="T32:U32"/>
    <mergeCell ref="A35:B35"/>
    <mergeCell ref="D35:E35"/>
    <mergeCell ref="F35:G35"/>
    <mergeCell ref="L35:M35"/>
    <mergeCell ref="P35:Q35"/>
    <mergeCell ref="A34:B34"/>
    <mergeCell ref="D34:E34"/>
    <mergeCell ref="F34:G34"/>
    <mergeCell ref="L34:M34"/>
    <mergeCell ref="P34:Q34"/>
    <mergeCell ref="T35:U35"/>
    <mergeCell ref="W35:X35"/>
    <mergeCell ref="Y35:Z35"/>
    <mergeCell ref="AC35:AD35"/>
    <mergeCell ref="AG35:AI35"/>
    <mergeCell ref="AM35:AN35"/>
    <mergeCell ref="W34:X34"/>
    <mergeCell ref="Y34:Z34"/>
    <mergeCell ref="AC34:AD34"/>
    <mergeCell ref="AG34:AI34"/>
    <mergeCell ref="AM34:AN34"/>
    <mergeCell ref="T34:U34"/>
    <mergeCell ref="A31:B31"/>
    <mergeCell ref="D31:AE31"/>
    <mergeCell ref="AG31:AI31"/>
    <mergeCell ref="AM31:AN31"/>
    <mergeCell ref="A33:B33"/>
    <mergeCell ref="D33:E33"/>
    <mergeCell ref="F33:G33"/>
    <mergeCell ref="L33:M33"/>
    <mergeCell ref="P33:Q33"/>
    <mergeCell ref="A32:B32"/>
    <mergeCell ref="D32:E32"/>
    <mergeCell ref="F32:G32"/>
    <mergeCell ref="L32:M32"/>
    <mergeCell ref="P32:Q32"/>
    <mergeCell ref="T33:U33"/>
    <mergeCell ref="W33:X33"/>
    <mergeCell ref="Y33:Z33"/>
    <mergeCell ref="AC33:AD33"/>
    <mergeCell ref="AG33:AI33"/>
    <mergeCell ref="AM33:AN33"/>
    <mergeCell ref="W32:X32"/>
    <mergeCell ref="Y32:Z32"/>
    <mergeCell ref="AC32:AD32"/>
    <mergeCell ref="AG32:AI32"/>
    <mergeCell ref="W27:X27"/>
    <mergeCell ref="Y27:Z27"/>
    <mergeCell ref="AC27:AD27"/>
    <mergeCell ref="AG27:AI27"/>
    <mergeCell ref="AM27:AN27"/>
    <mergeCell ref="A30:B30"/>
    <mergeCell ref="D30:G30"/>
    <mergeCell ref="L30:M30"/>
    <mergeCell ref="P30:Q30"/>
    <mergeCell ref="T30:U30"/>
    <mergeCell ref="A27:B27"/>
    <mergeCell ref="D27:E27"/>
    <mergeCell ref="F27:G27"/>
    <mergeCell ref="L27:M27"/>
    <mergeCell ref="P27:Q27"/>
    <mergeCell ref="T27:U27"/>
    <mergeCell ref="W30:X30"/>
    <mergeCell ref="Y30:Z30"/>
    <mergeCell ref="AC30:AD30"/>
    <mergeCell ref="AG30:AI30"/>
    <mergeCell ref="AM30:AN30"/>
    <mergeCell ref="A28:B28"/>
    <mergeCell ref="D28:E28"/>
    <mergeCell ref="F28:G28"/>
    <mergeCell ref="T26:U26"/>
    <mergeCell ref="W26:X26"/>
    <mergeCell ref="Y26:Z26"/>
    <mergeCell ref="AC26:AD26"/>
    <mergeCell ref="AG26:AI26"/>
    <mergeCell ref="AM26:AN26"/>
    <mergeCell ref="W25:X25"/>
    <mergeCell ref="Y25:Z25"/>
    <mergeCell ref="AC25:AD25"/>
    <mergeCell ref="AG25:AI25"/>
    <mergeCell ref="AM25:AN25"/>
    <mergeCell ref="T25:U25"/>
    <mergeCell ref="A26:B26"/>
    <mergeCell ref="D26:E26"/>
    <mergeCell ref="F26:G26"/>
    <mergeCell ref="L26:M26"/>
    <mergeCell ref="P26:Q26"/>
    <mergeCell ref="A25:B25"/>
    <mergeCell ref="D25:E25"/>
    <mergeCell ref="F25:G25"/>
    <mergeCell ref="L25:M25"/>
    <mergeCell ref="P25:Q25"/>
    <mergeCell ref="T24:U24"/>
    <mergeCell ref="W24:X24"/>
    <mergeCell ref="Y24:Z24"/>
    <mergeCell ref="AC24:AD24"/>
    <mergeCell ref="AG24:AI24"/>
    <mergeCell ref="AM24:AN24"/>
    <mergeCell ref="W23:X23"/>
    <mergeCell ref="Y23:Z23"/>
    <mergeCell ref="AC23:AD23"/>
    <mergeCell ref="AG23:AI23"/>
    <mergeCell ref="AM23:AN23"/>
    <mergeCell ref="T23:U23"/>
    <mergeCell ref="A24:B24"/>
    <mergeCell ref="D24:E24"/>
    <mergeCell ref="F24:G24"/>
    <mergeCell ref="L24:M24"/>
    <mergeCell ref="P24:Q24"/>
    <mergeCell ref="A23:B23"/>
    <mergeCell ref="D23:E23"/>
    <mergeCell ref="F23:G23"/>
    <mergeCell ref="L23:M23"/>
    <mergeCell ref="P23:Q23"/>
    <mergeCell ref="T22:U22"/>
    <mergeCell ref="W22:X22"/>
    <mergeCell ref="Y22:Z22"/>
    <mergeCell ref="AC22:AD22"/>
    <mergeCell ref="AG22:AI22"/>
    <mergeCell ref="AM22:AN22"/>
    <mergeCell ref="W21:X21"/>
    <mergeCell ref="Y21:Z21"/>
    <mergeCell ref="AC21:AD21"/>
    <mergeCell ref="AG21:AI21"/>
    <mergeCell ref="AM21:AN21"/>
    <mergeCell ref="T21:U21"/>
    <mergeCell ref="A22:B22"/>
    <mergeCell ref="D22:E22"/>
    <mergeCell ref="F22:G22"/>
    <mergeCell ref="L22:M22"/>
    <mergeCell ref="P22:Q22"/>
    <mergeCell ref="A21:B21"/>
    <mergeCell ref="D21:E21"/>
    <mergeCell ref="F21:G21"/>
    <mergeCell ref="L21:M21"/>
    <mergeCell ref="P21:Q21"/>
    <mergeCell ref="T20:U20"/>
    <mergeCell ref="W20:X20"/>
    <mergeCell ref="Y20:Z20"/>
    <mergeCell ref="AC20:AD20"/>
    <mergeCell ref="AG20:AI20"/>
    <mergeCell ref="AM20:AN20"/>
    <mergeCell ref="W19:X19"/>
    <mergeCell ref="Y19:Z19"/>
    <mergeCell ref="AC19:AD19"/>
    <mergeCell ref="AG19:AI19"/>
    <mergeCell ref="AM19:AN19"/>
    <mergeCell ref="T19:U19"/>
    <mergeCell ref="A20:B20"/>
    <mergeCell ref="D20:E20"/>
    <mergeCell ref="F20:G20"/>
    <mergeCell ref="L20:M20"/>
    <mergeCell ref="P20:Q20"/>
    <mergeCell ref="A19:B19"/>
    <mergeCell ref="D19:E19"/>
    <mergeCell ref="F19:G19"/>
    <mergeCell ref="L19:M19"/>
    <mergeCell ref="P19:Q19"/>
    <mergeCell ref="T18:U18"/>
    <mergeCell ref="W18:X18"/>
    <mergeCell ref="Y18:Z18"/>
    <mergeCell ref="AC18:AD18"/>
    <mergeCell ref="AG18:AI18"/>
    <mergeCell ref="AM18:AN18"/>
    <mergeCell ref="W17:X17"/>
    <mergeCell ref="Y17:Z17"/>
    <mergeCell ref="AC17:AD17"/>
    <mergeCell ref="AG17:AI17"/>
    <mergeCell ref="AM17:AN17"/>
    <mergeCell ref="T17:U17"/>
    <mergeCell ref="A18:B18"/>
    <mergeCell ref="D18:E18"/>
    <mergeCell ref="F18:G18"/>
    <mergeCell ref="L18:M18"/>
    <mergeCell ref="P18:Q18"/>
    <mergeCell ref="A17:B17"/>
    <mergeCell ref="D17:E17"/>
    <mergeCell ref="F17:G17"/>
    <mergeCell ref="L17:M17"/>
    <mergeCell ref="P17:Q17"/>
    <mergeCell ref="AG13:AI13"/>
    <mergeCell ref="AM13:AN13"/>
    <mergeCell ref="A16:B16"/>
    <mergeCell ref="D16:E16"/>
    <mergeCell ref="F16:G16"/>
    <mergeCell ref="L16:M16"/>
    <mergeCell ref="P16:Q16"/>
    <mergeCell ref="A15:B15"/>
    <mergeCell ref="D15:E15"/>
    <mergeCell ref="F15:G15"/>
    <mergeCell ref="L15:M15"/>
    <mergeCell ref="P15:Q15"/>
    <mergeCell ref="T16:U16"/>
    <mergeCell ref="W16:X16"/>
    <mergeCell ref="Y16:Z16"/>
    <mergeCell ref="AC16:AD16"/>
    <mergeCell ref="AG16:AI16"/>
    <mergeCell ref="AM16:AN16"/>
    <mergeCell ref="W15:X15"/>
    <mergeCell ref="Y15:Z15"/>
    <mergeCell ref="AC15:AD15"/>
    <mergeCell ref="AG15:AI15"/>
    <mergeCell ref="AM15:AN15"/>
    <mergeCell ref="T15:U15"/>
    <mergeCell ref="A14:B14"/>
    <mergeCell ref="D14:E14"/>
    <mergeCell ref="F14:G14"/>
    <mergeCell ref="L14:M14"/>
    <mergeCell ref="P14:Q14"/>
    <mergeCell ref="A12:B12"/>
    <mergeCell ref="D12:AE12"/>
    <mergeCell ref="AG12:AI12"/>
    <mergeCell ref="AM12:AN12"/>
    <mergeCell ref="A13:B13"/>
    <mergeCell ref="D13:E13"/>
    <mergeCell ref="F13:G13"/>
    <mergeCell ref="L13:M13"/>
    <mergeCell ref="P13:Q13"/>
    <mergeCell ref="T13:U13"/>
    <mergeCell ref="T14:U14"/>
    <mergeCell ref="W14:X14"/>
    <mergeCell ref="Y14:Z14"/>
    <mergeCell ref="AC14:AD14"/>
    <mergeCell ref="AG14:AI14"/>
    <mergeCell ref="AM14:AN14"/>
    <mergeCell ref="W13:X13"/>
    <mergeCell ref="Y13:Z13"/>
    <mergeCell ref="AC13:AD13"/>
    <mergeCell ref="A11:B11"/>
    <mergeCell ref="C11:AE11"/>
    <mergeCell ref="AG11:AI11"/>
    <mergeCell ref="AM11:AN11"/>
    <mergeCell ref="T9:U9"/>
    <mergeCell ref="W9:X9"/>
    <mergeCell ref="Y9:Z9"/>
    <mergeCell ref="AC9:AD9"/>
    <mergeCell ref="AG9:AI9"/>
    <mergeCell ref="AM9:AN9"/>
    <mergeCell ref="AC8:AD8"/>
    <mergeCell ref="AG8:AI8"/>
    <mergeCell ref="AM8:AN8"/>
    <mergeCell ref="A9:B9"/>
    <mergeCell ref="D9:E9"/>
    <mergeCell ref="F9:G9"/>
    <mergeCell ref="L9:M9"/>
    <mergeCell ref="P9:Q9"/>
    <mergeCell ref="A10:AE10"/>
    <mergeCell ref="AG10:AI10"/>
    <mergeCell ref="AM10:AN10"/>
    <mergeCell ref="A8:B8"/>
    <mergeCell ref="D8:E8"/>
    <mergeCell ref="F8:G8"/>
    <mergeCell ref="L8:M8"/>
    <mergeCell ref="N8:O8"/>
    <mergeCell ref="P8:Q8"/>
    <mergeCell ref="S8:U8"/>
    <mergeCell ref="W8:X8"/>
    <mergeCell ref="Y8:AA8"/>
    <mergeCell ref="B5:AG5"/>
    <mergeCell ref="AH5:AM5"/>
    <mergeCell ref="A7:B7"/>
    <mergeCell ref="D7:E7"/>
    <mergeCell ref="F7:G7"/>
    <mergeCell ref="L7:Q7"/>
    <mergeCell ref="R7:V7"/>
    <mergeCell ref="W7:AB7"/>
    <mergeCell ref="AC7:AD7"/>
    <mergeCell ref="AF7:AN7"/>
    <mergeCell ref="B2:F2"/>
    <mergeCell ref="G2:AG2"/>
    <mergeCell ref="AH2:AM2"/>
    <mergeCell ref="B3:F3"/>
    <mergeCell ref="G3:AG3"/>
    <mergeCell ref="AH3:AM3"/>
    <mergeCell ref="B4:F4"/>
    <mergeCell ref="G4:AG4"/>
    <mergeCell ref="AH4:AM4"/>
  </mergeCells>
  <pageMargins left="0.19685039370078741" right="0.19685039370078741" top="0.39370078740157483" bottom="0.68897637795275601" header="0.39370078740157483" footer="0.39370078740157483"/>
  <pageSetup paperSize="9" orientation="landscape" r:id="rId1"/>
  <headerFooter alignWithMargins="0">
    <oddFooter>&amp;L&amp;"Times New Roman"&amp;10 Lapas &amp;P &amp;C&amp;R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8 programa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Virginija Petrauskiene</dc:creator>
  <cp:lastModifiedBy>user</cp:lastModifiedBy>
  <cp:lastPrinted>2015-05-13T05:03:14Z</cp:lastPrinted>
  <dcterms:created xsi:type="dcterms:W3CDTF">2015-01-15T12:18:16Z</dcterms:created>
  <dcterms:modified xsi:type="dcterms:W3CDTF">2015-05-13T05:03:24Z</dcterms:modified>
</cp:coreProperties>
</file>