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6_programa" sheetId="1" r:id="rId1"/>
  </sheets>
  <calcPr calcId="152511" fullCalcOnLoad="1" iterateDelta="1E-4"/>
</workbook>
</file>

<file path=xl/calcChain.xml><?xml version="1.0" encoding="utf-8"?>
<calcChain xmlns="http://schemas.openxmlformats.org/spreadsheetml/2006/main">
  <c r="A43" i="1" l="1"/>
  <c r="A35" i="1"/>
  <c r="A34" i="1"/>
  <c r="AF7" i="1"/>
  <c r="G4" i="1"/>
</calcChain>
</file>

<file path=xl/sharedStrings.xml><?xml version="1.0" encoding="utf-8"?>
<sst xmlns="http://schemas.openxmlformats.org/spreadsheetml/2006/main" count="157" uniqueCount="72">
  <si>
    <t>PANEVĖŽIO RAJONO SAVIVALDYBĖS ADMINISTRACIJA</t>
  </si>
  <si>
    <t>06 Sveikatos apsaugos programa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</si>
  <si>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</si>
  <si>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</si>
  <si>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</si>
  <si>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</si>
  <si>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</si>
  <si>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</si>
  <si>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</si>
  <si>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</si>
  <si>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</si>
  <si>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2016-ujų</t>
  </si>
  <si>
    <t>2017-ujų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</si>
  <si>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</si>
  <si>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</si>
  <si>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</si>
  <si>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</si>
  <si>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</si>
  <si>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</si>
  <si>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</si>
  <si>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</si>
  <si>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</si>
  <si>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</si>
  <si>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</si>
  <si>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2016 m. išlaidų projektas</t>
  </si>
  <si>
    <t>2017 m. išlaidų projektas</t>
  </si>
  <si>
    <t>Gerinti gyvenimo kokybę rajone kuriant sveiką, saugią ir švarią aplinką</t>
  </si>
  <si>
    <t>01</t>
  </si>
  <si>
    <t>Stiprinti gyventojų sveikatą vykdant ligų prevenciją ir kontrolę.</t>
  </si>
  <si>
    <t>Užtikrinti visuomenės sveikatos priežiūrą</t>
  </si>
  <si>
    <t>Savivaldybės visuomenės sveikatos rėmimo specialiųjų programų ir projektų finansavimas</t>
  </si>
  <si>
    <t xml:space="preserve">07.04.01.02.                            </t>
  </si>
  <si>
    <t xml:space="preserve">188774594           </t>
  </si>
  <si>
    <t xml:space="preserve">5SB                 </t>
  </si>
  <si>
    <t>06010101</t>
  </si>
  <si>
    <t>PRC</t>
  </si>
  <si>
    <t xml:space="preserve">5SB(AA)             </t>
  </si>
  <si>
    <t xml:space="preserve">5SB(AA)LL             </t>
  </si>
  <si>
    <t>Iš viso:</t>
  </si>
  <si>
    <t>02</t>
  </si>
  <si>
    <t>Panevėžio rajono savivaldybės visuomenės sveikatos biuro veiklos užtikrinimas</t>
  </si>
  <si>
    <t xml:space="preserve">07.04.01.01.                            </t>
  </si>
  <si>
    <t xml:space="preserve">4VB(VD)             </t>
  </si>
  <si>
    <t>06010102</t>
  </si>
  <si>
    <t>Asmenų dalyvavusių sveikatinimo priemonėse skaičius</t>
  </si>
  <si>
    <t>TUK</t>
  </si>
  <si>
    <t>VNT</t>
  </si>
  <si>
    <t>03</t>
  </si>
  <si>
    <t>Mokinių visuomenės sveikatos priežiūra</t>
  </si>
  <si>
    <t>06010103</t>
  </si>
  <si>
    <t>Etatui tenkančių moksleivių skaičius</t>
  </si>
  <si>
    <t>Iš viso uždaviniui:</t>
  </si>
  <si>
    <t>Iš viso tikslui:</t>
  </si>
  <si>
    <t>Didinti sveikatos apsaugos paslaugų prieinamumą ir kokybę</t>
  </si>
  <si>
    <t>Modernizuoti Savivaldybės asmens sveikatos priežiūros įstaigų materialinę bazę</t>
  </si>
  <si>
    <t>VšĮ Panevėžio rajono savivaldybės poliklinikos pagrindinio ir pagalbinio pastatų (Jakšto g. 4, panevėžys) ir poliklinikos padalinių remontas bei apšiltinimas (Dariaus ir Girėno g. 28, Naujamiesčio mstl., Panevėžio r.; Dariaus ir Girėno g. 28, Ramygala, Panevėžio r.) ir GMP automobilio įsigijimas</t>
  </si>
  <si>
    <t xml:space="preserve">07.06.01.02.                            </t>
  </si>
  <si>
    <t xml:space="preserve">4VB(VIP)            </t>
  </si>
  <si>
    <t>06020303</t>
  </si>
  <si>
    <t>VšĮ Panevėžio rajono savivaldybės poliklinikos padalinio Naujamiesčio ambulatorijos stogo perdengimas ir šiltinimas, pastato nuogrindų remontas ir fasado apšiltinimas</t>
  </si>
  <si>
    <t>KVM</t>
  </si>
  <si>
    <t>VšĮ Panevėžio rajono savivaldybės poliklinikos padalinio Ramygalos ambulatorijos pastato stogo, nuogrindų remontas, fasado remontas ir apšiltinimas, šiluminio punkto rekonstrukcija</t>
  </si>
  <si>
    <t>Iš viso prioritetui:</t>
  </si>
  <si>
    <t>Iš viso programai:</t>
  </si>
  <si>
    <t xml:space="preserve">Lėšos valstybinės funkcijoms atlikti 4VB(VD)             </t>
  </si>
  <si>
    <t xml:space="preserve">Valstybės  biudžeto specialiosios tikslinės dotacijos lėšos (iš valstybės investicijų programos) 4VB(VIP)            </t>
  </si>
  <si>
    <t xml:space="preserve">Savivaldybės biudžeto lėšos 5SB                 </t>
  </si>
  <si>
    <t xml:space="preserve">Savivaldybės aplinkos apsaugos rėmimo specialiosios programos lėšos 5SB(AA)             </t>
  </si>
  <si>
    <t xml:space="preserve">Savivaldybės aplinkos apsaugos rėmimo specialiosios programos lėšos. Lėšų likutis. 5SB(AA)LL             </t>
  </si>
  <si>
    <t>SAVIVALDYBĖS LĖŠOS, IŠ VISO:</t>
  </si>
  <si>
    <t>Visuomenės sveikatos rėmimo specialiosios programos įgyvendinimas</t>
  </si>
  <si>
    <t>Visuomenės informavimo sveikatos klausimais organizuotų priemonių organizuotas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</si>
</sst>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27]General"/>
    <numFmt numFmtId="165" formatCode="#,##0.00;&quot;-&quot;#,##0.00"/>
    <numFmt numFmtId="166" formatCode="#,##0.00&quot; &quot;[$Lt-427];[Red]&quot;-&quot;#,##0.00&quot; &quot;[$Lt-427]"/>
  </numFmts>
  <fonts count="10">
    <font>
      <sz val="11"/>
      <color rgb="FF000000"/>
      <name val="Arial"/>
      <family val="2"/>
      <charset val="186"/>
    </font>
    <font>
      <sz val="10"/>
      <color rgb="FF000000"/>
      <name val="Arial1"/>
      <charset val="186"/>
    </font>
    <font>
      <b/>
      <i/>
      <sz val="16"/>
      <color rgb="FF000000"/>
      <name val="Arial"/>
      <family val="2"/>
      <charset val="186"/>
    </font>
    <font>
      <b/>
      <i/>
      <u/>
      <sz val="11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color rgb="FF000000"/>
      <name val="Times New Roman1"/>
      <charset val="186"/>
    </font>
    <font>
      <b/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164" fontId="1" fillId="0" borderId="0" applyBorder="0" applyProtection="0">
      <alignment wrapText="1"/>
    </xf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75">
    <xf numFmtId="0" fontId="0" fillId="0" borderId="0" xfId="0"/>
    <xf numFmtId="164" fontId="1" fillId="0" borderId="0" xfId="1" applyFont="1" applyFill="1" applyAlignment="1" applyProtection="1">
      <alignment vertical="top" wrapText="1"/>
    </xf>
    <xf numFmtId="164" fontId="1" fillId="0" borderId="0" xfId="1" applyFont="1" applyFill="1" applyAlignment="1" applyProtection="1">
      <alignment wrapText="1"/>
    </xf>
    <xf numFmtId="164" fontId="1" fillId="0" borderId="1" xfId="1" applyFont="1" applyFill="1" applyBorder="1" applyAlignment="1" applyProtection="1">
      <alignment vertical="center" wrapText="1"/>
    </xf>
    <xf numFmtId="164" fontId="6" fillId="0" borderId="2" xfId="1" applyFont="1" applyFill="1" applyBorder="1" applyAlignment="1" applyProtection="1">
      <alignment horizontal="center" vertical="top" wrapText="1"/>
    </xf>
    <xf numFmtId="164" fontId="6" fillId="0" borderId="1" xfId="1" applyFont="1" applyFill="1" applyBorder="1" applyAlignment="1" applyProtection="1">
      <alignment vertical="center" wrapText="1"/>
    </xf>
    <xf numFmtId="164" fontId="1" fillId="0" borderId="3" xfId="1" applyFont="1" applyFill="1" applyBorder="1" applyAlignment="1" applyProtection="1">
      <alignment vertical="center" wrapText="1"/>
    </xf>
    <xf numFmtId="164" fontId="6" fillId="0" borderId="2" xfId="1" applyFont="1" applyFill="1" applyBorder="1" applyAlignment="1" applyProtection="1">
      <alignment horizontal="center" vertical="center" textRotation="180" wrapText="1"/>
    </xf>
    <xf numFmtId="164" fontId="6" fillId="0" borderId="4" xfId="1" applyFont="1" applyFill="1" applyBorder="1" applyAlignment="1" applyProtection="1">
      <alignment vertical="center" textRotation="180" wrapText="1"/>
    </xf>
    <xf numFmtId="164" fontId="6" fillId="0" borderId="2" xfId="1" applyFont="1" applyFill="1" applyBorder="1" applyAlignment="1" applyProtection="1">
      <alignment vertical="center" textRotation="180" wrapText="1"/>
    </xf>
    <xf numFmtId="164" fontId="1" fillId="0" borderId="2" xfId="1" applyFont="1" applyFill="1" applyBorder="1" applyAlignment="1" applyProtection="1">
      <alignment vertical="top" wrapText="1"/>
    </xf>
    <xf numFmtId="164" fontId="1" fillId="2" borderId="2" xfId="1" applyFont="1" applyFill="1" applyBorder="1" applyAlignment="1" applyProtection="1">
      <alignment vertical="top" wrapText="1"/>
    </xf>
    <xf numFmtId="164" fontId="1" fillId="3" borderId="2" xfId="1" applyFont="1" applyFill="1" applyBorder="1" applyAlignment="1" applyProtection="1">
      <alignment vertical="top" wrapText="1"/>
    </xf>
    <xf numFmtId="164" fontId="6" fillId="4" borderId="2" xfId="1" applyFont="1" applyFill="1" applyBorder="1" applyAlignment="1" applyProtection="1">
      <alignment vertical="top" wrapText="1"/>
    </xf>
    <xf numFmtId="164" fontId="1" fillId="4" borderId="2" xfId="1" applyFont="1" applyFill="1" applyBorder="1" applyAlignment="1" applyProtection="1">
      <alignment vertical="top" wrapText="1"/>
    </xf>
    <xf numFmtId="164" fontId="6" fillId="0" borderId="2" xfId="1" applyFont="1" applyFill="1" applyBorder="1" applyAlignment="1" applyProtection="1">
      <alignment vertical="top" wrapText="1"/>
    </xf>
    <xf numFmtId="165" fontId="6" fillId="0" borderId="2" xfId="1" applyNumberFormat="1" applyFont="1" applyFill="1" applyBorder="1" applyAlignment="1" applyProtection="1">
      <alignment vertical="top" wrapText="1"/>
    </xf>
    <xf numFmtId="164" fontId="7" fillId="0" borderId="2" xfId="1" applyFont="1" applyFill="1" applyBorder="1" applyAlignment="1" applyProtection="1">
      <alignment vertical="top" wrapText="1"/>
    </xf>
    <xf numFmtId="164" fontId="1" fillId="5" borderId="2" xfId="1" applyFont="1" applyFill="1" applyBorder="1" applyAlignment="1" applyProtection="1">
      <alignment vertical="top" wrapText="1"/>
    </xf>
    <xf numFmtId="165" fontId="6" fillId="5" borderId="2" xfId="1" applyNumberFormat="1" applyFont="1" applyFill="1" applyBorder="1" applyAlignment="1" applyProtection="1">
      <alignment vertical="top" wrapText="1"/>
    </xf>
    <xf numFmtId="165" fontId="6" fillId="4" borderId="2" xfId="1" applyNumberFormat="1" applyFont="1" applyFill="1" applyBorder="1" applyAlignment="1" applyProtection="1">
      <alignment vertical="top" wrapText="1"/>
    </xf>
    <xf numFmtId="165" fontId="6" fillId="3" borderId="2" xfId="1" applyNumberFormat="1" applyFont="1" applyFill="1" applyBorder="1" applyAlignment="1" applyProtection="1">
      <alignment vertical="top" wrapText="1"/>
    </xf>
    <xf numFmtId="165" fontId="6" fillId="2" borderId="2" xfId="1" applyNumberFormat="1" applyFont="1" applyFill="1" applyBorder="1" applyAlignment="1" applyProtection="1">
      <alignment vertical="top" wrapText="1"/>
    </xf>
    <xf numFmtId="164" fontId="1" fillId="6" borderId="2" xfId="1" applyFont="1" applyFill="1" applyBorder="1" applyAlignment="1" applyProtection="1">
      <alignment vertical="top" wrapText="1"/>
    </xf>
    <xf numFmtId="165" fontId="6" fillId="6" borderId="2" xfId="1" applyNumberFormat="1" applyFont="1" applyFill="1" applyBorder="1" applyAlignment="1" applyProtection="1">
      <alignment vertical="top" wrapText="1"/>
    </xf>
    <xf numFmtId="164" fontId="6" fillId="0" borderId="0" xfId="1" applyFont="1" applyFill="1" applyAlignment="1" applyProtection="1">
      <alignment horizontal="left" vertical="top" wrapText="1"/>
    </xf>
    <xf numFmtId="165" fontId="6" fillId="0" borderId="0" xfId="1" applyNumberFormat="1" applyFont="1" applyFill="1" applyAlignment="1" applyProtection="1">
      <alignment horizontal="center" vertical="top" wrapText="1"/>
    </xf>
    <xf numFmtId="0" fontId="0" fillId="0" borderId="0" xfId="0" applyFill="1"/>
    <xf numFmtId="164" fontId="4" fillId="0" borderId="0" xfId="1" applyFont="1" applyFill="1" applyAlignment="1" applyProtection="1">
      <alignment horizontal="center" vertical="top" wrapText="1"/>
    </xf>
    <xf numFmtId="164" fontId="5" fillId="0" borderId="0" xfId="1" applyFont="1" applyFill="1" applyAlignment="1" applyProtection="1">
      <alignment horizontal="center" vertical="top" wrapText="1"/>
    </xf>
    <xf numFmtId="164" fontId="4" fillId="0" borderId="0" xfId="1" applyFont="1" applyFill="1" applyAlignment="1" applyProtection="1">
      <alignment horizontal="right" vertical="top" wrapText="1"/>
    </xf>
    <xf numFmtId="0" fontId="0" fillId="0" borderId="1" xfId="0" applyFill="1" applyBorder="1"/>
    <xf numFmtId="164" fontId="6" fillId="0" borderId="2" xfId="1" applyFont="1" applyFill="1" applyBorder="1" applyAlignment="1" applyProtection="1">
      <alignment horizontal="center" vertical="top" wrapText="1"/>
    </xf>
    <xf numFmtId="0" fontId="0" fillId="0" borderId="3" xfId="0" applyFill="1" applyBorder="1"/>
    <xf numFmtId="164" fontId="6" fillId="0" borderId="2" xfId="1" applyFont="1" applyFill="1" applyBorder="1" applyAlignment="1" applyProtection="1">
      <alignment horizontal="center" vertical="center" textRotation="180" wrapText="1"/>
    </xf>
    <xf numFmtId="164" fontId="6" fillId="0" borderId="4" xfId="1" applyFont="1" applyFill="1" applyBorder="1" applyAlignment="1" applyProtection="1">
      <alignment horizontal="center" vertical="top" textRotation="180" wrapText="1"/>
    </xf>
    <xf numFmtId="164" fontId="6" fillId="0" borderId="4" xfId="1" applyFont="1" applyFill="1" applyBorder="1" applyAlignment="1" applyProtection="1">
      <alignment vertical="center" textRotation="180" wrapText="1"/>
    </xf>
    <xf numFmtId="164" fontId="6" fillId="0" borderId="4" xfId="1" applyFont="1" applyFill="1" applyBorder="1" applyAlignment="1" applyProtection="1">
      <alignment horizontal="center" vertical="top" wrapText="1"/>
    </xf>
    <xf numFmtId="164" fontId="6" fillId="0" borderId="2" xfId="1" applyFont="1" applyFill="1" applyBorder="1" applyAlignment="1" applyProtection="1">
      <alignment vertical="center" textRotation="180" wrapText="1"/>
    </xf>
    <xf numFmtId="0" fontId="0" fillId="0" borderId="2" xfId="0" applyFill="1" applyBorder="1"/>
    <xf numFmtId="164" fontId="6" fillId="2" borderId="2" xfId="1" applyFont="1" applyFill="1" applyBorder="1" applyAlignment="1" applyProtection="1">
      <alignment vertical="top" wrapText="1"/>
    </xf>
    <xf numFmtId="0" fontId="0" fillId="2" borderId="2" xfId="0" applyFill="1" applyBorder="1"/>
    <xf numFmtId="164" fontId="6" fillId="3" borderId="2" xfId="1" applyFont="1" applyFill="1" applyBorder="1" applyAlignment="1" applyProtection="1">
      <alignment vertical="top" wrapText="1"/>
    </xf>
    <xf numFmtId="0" fontId="0" fillId="3" borderId="2" xfId="0" applyFill="1" applyBorder="1"/>
    <xf numFmtId="164" fontId="6" fillId="4" borderId="2" xfId="1" applyFont="1" applyFill="1" applyBorder="1" applyAlignment="1" applyProtection="1">
      <alignment vertical="top" wrapText="1"/>
    </xf>
    <xf numFmtId="0" fontId="0" fillId="4" borderId="2" xfId="0" applyFill="1" applyBorder="1"/>
    <xf numFmtId="164" fontId="6" fillId="0" borderId="2" xfId="1" applyFont="1" applyFill="1" applyBorder="1" applyAlignment="1" applyProtection="1">
      <alignment vertical="top" wrapText="1"/>
    </xf>
    <xf numFmtId="165" fontId="6" fillId="0" borderId="2" xfId="1" applyNumberFormat="1" applyFont="1" applyFill="1" applyBorder="1" applyAlignment="1" applyProtection="1">
      <alignment vertical="top" wrapText="1"/>
    </xf>
    <xf numFmtId="164" fontId="6" fillId="5" borderId="2" xfId="1" applyFont="1" applyFill="1" applyBorder="1" applyAlignment="1" applyProtection="1">
      <alignment vertical="top" wrapText="1"/>
    </xf>
    <xf numFmtId="165" fontId="6" fillId="5" borderId="2" xfId="1" applyNumberFormat="1" applyFont="1" applyFill="1" applyBorder="1" applyAlignment="1" applyProtection="1">
      <alignment vertical="top" wrapText="1"/>
    </xf>
    <xf numFmtId="0" fontId="0" fillId="5" borderId="2" xfId="0" applyFill="1" applyBorder="1"/>
    <xf numFmtId="165" fontId="6" fillId="4" borderId="2" xfId="1" applyNumberFormat="1" applyFont="1" applyFill="1" applyBorder="1" applyAlignment="1" applyProtection="1">
      <alignment vertical="top" wrapText="1"/>
    </xf>
    <xf numFmtId="165" fontId="6" fillId="3" borderId="2" xfId="1" applyNumberFormat="1" applyFont="1" applyFill="1" applyBorder="1" applyAlignment="1" applyProtection="1">
      <alignment horizontal="right" vertical="top" wrapText="1"/>
    </xf>
    <xf numFmtId="165" fontId="6" fillId="3" borderId="2" xfId="1" applyNumberFormat="1" applyFont="1" applyFill="1" applyBorder="1" applyAlignment="1" applyProtection="1">
      <alignment vertical="top" wrapText="1"/>
    </xf>
    <xf numFmtId="164" fontId="7" fillId="0" borderId="2" xfId="1" applyFont="1" applyFill="1" applyBorder="1" applyAlignment="1" applyProtection="1">
      <alignment vertical="top" wrapText="1"/>
    </xf>
    <xf numFmtId="165" fontId="6" fillId="2" borderId="2" xfId="1" applyNumberFormat="1" applyFont="1" applyFill="1" applyBorder="1" applyAlignment="1" applyProtection="1">
      <alignment horizontal="right" vertical="top" wrapText="1"/>
    </xf>
    <xf numFmtId="165" fontId="6" fillId="2" borderId="2" xfId="1" applyNumberFormat="1" applyFont="1" applyFill="1" applyBorder="1" applyAlignment="1" applyProtection="1">
      <alignment vertical="top" wrapText="1"/>
    </xf>
    <xf numFmtId="0" fontId="0" fillId="6" borderId="2" xfId="0" applyFill="1" applyBorder="1"/>
    <xf numFmtId="164" fontId="6" fillId="6" borderId="2" xfId="1" applyFont="1" applyFill="1" applyBorder="1" applyAlignment="1" applyProtection="1">
      <alignment vertical="top" wrapText="1"/>
    </xf>
    <xf numFmtId="165" fontId="6" fillId="6" borderId="2" xfId="1" applyNumberFormat="1" applyFont="1" applyFill="1" applyBorder="1" applyAlignment="1" applyProtection="1">
      <alignment horizontal="right" vertical="top" wrapText="1"/>
    </xf>
    <xf numFmtId="165" fontId="6" fillId="6" borderId="2" xfId="1" applyNumberFormat="1" applyFont="1" applyFill="1" applyBorder="1" applyAlignment="1" applyProtection="1">
      <alignment vertical="top" wrapText="1"/>
    </xf>
    <xf numFmtId="164" fontId="5" fillId="0" borderId="2" xfId="1" applyFont="1" applyFill="1" applyBorder="1" applyAlignment="1" applyProtection="1">
      <alignment horizontal="center" vertical="top" wrapText="1"/>
    </xf>
    <xf numFmtId="164" fontId="8" fillId="0" borderId="2" xfId="1" applyFont="1" applyFill="1" applyBorder="1" applyAlignment="1" applyProtection="1">
      <alignment horizontal="center" vertical="top" wrapText="1"/>
    </xf>
    <xf numFmtId="164" fontId="6" fillId="0" borderId="5" xfId="1" applyFont="1" applyFill="1" applyBorder="1" applyAlignment="1" applyProtection="1">
      <alignment horizontal="left" vertical="top" wrapText="1"/>
    </xf>
    <xf numFmtId="165" fontId="6" fillId="0" borderId="5" xfId="1" applyNumberFormat="1" applyFont="1" applyFill="1" applyBorder="1" applyAlignment="1" applyProtection="1">
      <alignment horizontal="center" vertical="top" wrapText="1"/>
    </xf>
    <xf numFmtId="164" fontId="6" fillId="0" borderId="0" xfId="1" applyFont="1" applyFill="1" applyAlignment="1" applyProtection="1">
      <alignment horizontal="left" vertical="top" wrapText="1"/>
    </xf>
    <xf numFmtId="165" fontId="6" fillId="0" borderId="0" xfId="1" applyNumberFormat="1" applyFont="1" applyFill="1" applyAlignment="1" applyProtection="1">
      <alignment horizontal="center" vertical="top" wrapText="1"/>
    </xf>
    <xf numFmtId="164" fontId="6" fillId="0" borderId="6" xfId="1" applyFont="1" applyFill="1" applyBorder="1" applyAlignment="1" applyProtection="1">
      <alignment horizontal="left" vertical="top" wrapText="1"/>
    </xf>
    <xf numFmtId="0" fontId="0" fillId="0" borderId="5" xfId="0" applyFill="1" applyBorder="1"/>
    <xf numFmtId="164" fontId="6" fillId="5" borderId="6" xfId="1" applyFont="1" applyFill="1" applyBorder="1" applyAlignment="1" applyProtection="1">
      <alignment horizontal="right" vertical="top" wrapText="1"/>
    </xf>
    <xf numFmtId="165" fontId="6" fillId="5" borderId="6" xfId="1" applyNumberFormat="1" applyFont="1" applyFill="1" applyBorder="1" applyAlignment="1" applyProtection="1">
      <alignment horizontal="center" vertical="top" wrapText="1"/>
    </xf>
    <xf numFmtId="164" fontId="6" fillId="6" borderId="5" xfId="1" applyFont="1" applyFill="1" applyBorder="1" applyAlignment="1" applyProtection="1">
      <alignment horizontal="right" vertical="top" wrapText="1"/>
    </xf>
    <xf numFmtId="165" fontId="6" fillId="6" borderId="5" xfId="1" applyNumberFormat="1" applyFont="1" applyFill="1" applyBorder="1" applyAlignment="1" applyProtection="1">
      <alignment horizontal="center" vertical="top" wrapText="1"/>
    </xf>
    <xf numFmtId="164" fontId="9" fillId="0" borderId="4" xfId="1" applyFont="1" applyFill="1" applyBorder="1" applyAlignment="1" applyProtection="1">
      <alignment vertical="center" textRotation="180" wrapText="1"/>
    </xf>
    <xf numFmtId="165" fontId="6" fillId="0" borderId="6" xfId="1" applyNumberFormat="1" applyFont="1" applyFill="1" applyBorder="1" applyAlignment="1" applyProtection="1">
      <alignment horizontal="center" vertical="top" wrapText="1"/>
    </xf>
  </cellXfs>
  <cellStyles count="6">
    <cellStyle name="Excel Built-in Normal" xfId="1"/>
    <cellStyle name="Heading" xfId="2"/>
    <cellStyle name="Heading1" xfId="3"/>
    <cellStyle name="Įprastas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6"/>
  <sheetViews>
    <sheetView tabSelected="1" topLeftCell="A31" workbookViewId="0">
      <selection activeCell="V55" sqref="V55"/>
    </sheetView>
  </sheetViews>
  <sheetFormatPr defaultRowHeight="14.1" customHeight="1"/>
  <cols>
    <col min="1" max="2" width="1.25" style="2" customWidth="1"/>
    <col min="3" max="3" width="2.25" style="2" customWidth="1"/>
    <col min="4" max="4" width="2.375" style="2" customWidth="1"/>
    <col min="5" max="5" width="0.125" style="2" customWidth="1"/>
    <col min="6" max="6" width="4" style="2" customWidth="1"/>
    <col min="7" max="7" width="8.75" style="2" customWidth="1"/>
    <col min="8" max="11" width="5" style="2" customWidth="1"/>
    <col min="12" max="12" width="5" style="2" hidden="1" customWidth="1"/>
    <col min="13" max="13" width="0.125" style="2" hidden="1" customWidth="1"/>
    <col min="14" max="14" width="5.125" style="2" hidden="1" customWidth="1"/>
    <col min="15" max="15" width="5" style="2" hidden="1" customWidth="1"/>
    <col min="16" max="16" width="4.875" style="2" hidden="1" customWidth="1"/>
    <col min="17" max="17" width="3.5" style="2" hidden="1" customWidth="1"/>
    <col min="18" max="19" width="5" style="2" customWidth="1"/>
    <col min="20" max="20" width="4.875" style="2" customWidth="1"/>
    <col min="21" max="21" width="0.125" style="2" customWidth="1"/>
    <col min="22" max="22" width="7" style="2" customWidth="1"/>
    <col min="23" max="23" width="4.5" style="2" customWidth="1"/>
    <col min="24" max="24" width="0.5" style="2" customWidth="1"/>
    <col min="25" max="25" width="4.75" style="2" customWidth="1"/>
    <col min="26" max="26" width="0.25" style="2" customWidth="1"/>
    <col min="27" max="27" width="5" style="2" customWidth="1"/>
    <col min="28" max="28" width="7" style="2" customWidth="1"/>
    <col min="29" max="29" width="4.75" style="2" customWidth="1"/>
    <col min="30" max="30" width="0.375" style="2" customWidth="1"/>
    <col min="31" max="31" width="5" style="2" customWidth="1"/>
    <col min="32" max="32" width="5" style="2" hidden="1" customWidth="1"/>
    <col min="33" max="33" width="3.625" style="2" customWidth="1"/>
    <col min="34" max="34" width="1.25" style="2" customWidth="1"/>
    <col min="35" max="35" width="5.25" style="2" customWidth="1"/>
    <col min="36" max="36" width="4" style="2" customWidth="1"/>
    <col min="37" max="37" width="6.5" style="2" customWidth="1"/>
    <col min="38" max="38" width="6.25" style="2" customWidth="1"/>
    <col min="39" max="39" width="0.75" style="2" customWidth="1"/>
    <col min="40" max="40" width="5.75" style="2" customWidth="1"/>
    <col min="41" max="1024" width="8" style="2" customWidth="1"/>
    <col min="1025" max="1025" width="9" customWidth="1"/>
  </cols>
  <sheetData>
    <row r="1" spans="1:40" ht="7.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1" customHeight="1">
      <c r="A2" s="1"/>
      <c r="B2" s="27"/>
      <c r="C2" s="27"/>
      <c r="D2" s="27"/>
      <c r="E2" s="27"/>
      <c r="F2" s="27"/>
      <c r="G2" s="28" t="s">
        <v>0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7"/>
      <c r="AI2" s="27"/>
      <c r="AJ2" s="27"/>
      <c r="AK2" s="27"/>
      <c r="AL2" s="27"/>
      <c r="AM2" s="27"/>
      <c r="AN2" s="1"/>
    </row>
    <row r="3" spans="1:40" ht="14.1" customHeight="1">
      <c r="A3" s="1"/>
      <c r="B3" s="27"/>
      <c r="C3" s="27"/>
      <c r="D3" s="27"/>
      <c r="E3" s="27"/>
      <c r="F3" s="27"/>
      <c r="G3" s="29" t="s">
        <v>1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7"/>
      <c r="AI3" s="27"/>
      <c r="AJ3" s="27"/>
      <c r="AK3" s="27"/>
      <c r="AL3" s="27"/>
      <c r="AM3" s="27"/>
      <c r="AN3" s="1"/>
    </row>
    <row r="4" spans="1:40" ht="26.25" customHeight="1">
      <c r="A4" s="1"/>
      <c r="B4" s="27"/>
      <c r="C4" s="27"/>
      <c r="D4" s="27"/>
      <c r="E4" s="27"/>
      <c r="F4" s="27"/>
      <c r="G4" s="28" t="str">
        <f>"TIKSLŲ, UŽDAVINIŲ, PRODUKTO VERTINIMO KRITERIJŲ, PRIEMONIŲ IR PRIEMONIŲ IŠLAIDŲ SUVESTINĖ"</f>
        <v>TIKSLŲ, UŽDAVINIŲ, PRODUKTO VERTINIMO KRITERIJŲ, PRIEMONIŲ IR PRIEMONIŲ IŠLAIDŲ SUVESTINĖ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7"/>
      <c r="AI4" s="27"/>
      <c r="AJ4" s="27"/>
      <c r="AK4" s="27"/>
      <c r="AL4" s="27"/>
      <c r="AM4" s="27"/>
      <c r="AN4" s="1"/>
    </row>
    <row r="5" spans="1:40" ht="15" customHeight="1">
      <c r="A5" s="1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30" t="s">
        <v>2</v>
      </c>
      <c r="AI5" s="30"/>
      <c r="AJ5" s="30"/>
      <c r="AK5" s="30"/>
      <c r="AL5" s="30"/>
      <c r="AM5" s="30"/>
      <c r="AN5" s="1"/>
    </row>
    <row r="6" spans="1:40" ht="4.7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2.75" customHeight="1">
      <c r="A7" s="31"/>
      <c r="B7" s="31"/>
      <c r="C7" s="3"/>
      <c r="D7" s="31"/>
      <c r="E7" s="31"/>
      <c r="F7" s="31"/>
      <c r="G7" s="31"/>
      <c r="H7" s="3"/>
      <c r="I7" s="3"/>
      <c r="J7" s="3"/>
      <c r="K7" s="3"/>
      <c r="L7" s="32" t="s">
        <v>3</v>
      </c>
      <c r="M7" s="32"/>
      <c r="N7" s="32"/>
      <c r="O7" s="32"/>
      <c r="P7" s="32"/>
      <c r="Q7" s="32"/>
      <c r="R7" s="32" t="s">
        <v>4</v>
      </c>
      <c r="S7" s="32"/>
      <c r="T7" s="32"/>
      <c r="U7" s="32"/>
      <c r="V7" s="32"/>
      <c r="W7" s="32" t="s">
        <v>5</v>
      </c>
      <c r="X7" s="32"/>
      <c r="Y7" s="32"/>
      <c r="Z7" s="32"/>
      <c r="AA7" s="32"/>
      <c r="AB7" s="32"/>
      <c r="AC7" s="31"/>
      <c r="AD7" s="31"/>
      <c r="AE7" s="5"/>
      <c r="AF7" s="32" t="str">
        <f>"Produkto kriterijaus"</f>
        <v>Produkto kriterijaus</v>
      </c>
      <c r="AG7" s="32"/>
      <c r="AH7" s="32"/>
      <c r="AI7" s="32"/>
      <c r="AJ7" s="32"/>
      <c r="AK7" s="32"/>
      <c r="AL7" s="32"/>
      <c r="AM7" s="32"/>
      <c r="AN7" s="32"/>
    </row>
    <row r="8" spans="1:40" ht="40.5" customHeight="1">
      <c r="A8" s="33"/>
      <c r="B8" s="33"/>
      <c r="C8" s="6"/>
      <c r="D8" s="33"/>
      <c r="E8" s="33"/>
      <c r="F8" s="33"/>
      <c r="G8" s="33"/>
      <c r="H8" s="6"/>
      <c r="I8" s="6"/>
      <c r="J8" s="6"/>
      <c r="K8" s="6"/>
      <c r="L8" s="31"/>
      <c r="M8" s="31"/>
      <c r="N8" s="32" t="s">
        <v>6</v>
      </c>
      <c r="O8" s="32"/>
      <c r="P8" s="31"/>
      <c r="Q8" s="31"/>
      <c r="R8" s="3"/>
      <c r="S8" s="32" t="s">
        <v>6</v>
      </c>
      <c r="T8" s="32"/>
      <c r="U8" s="32"/>
      <c r="V8" s="3"/>
      <c r="W8" s="31"/>
      <c r="X8" s="31"/>
      <c r="Y8" s="32" t="s">
        <v>6</v>
      </c>
      <c r="Z8" s="32"/>
      <c r="AA8" s="32"/>
      <c r="AB8" s="3"/>
      <c r="AC8" s="33"/>
      <c r="AD8" s="33"/>
      <c r="AE8" s="6"/>
      <c r="AF8" s="4" t="s">
        <v>7</v>
      </c>
      <c r="AG8" s="32" t="s">
        <v>8</v>
      </c>
      <c r="AH8" s="32"/>
      <c r="AI8" s="32"/>
      <c r="AJ8" s="7" t="s">
        <v>9</v>
      </c>
      <c r="AK8" s="7" t="s">
        <v>10</v>
      </c>
      <c r="AL8" s="7" t="s">
        <v>11</v>
      </c>
      <c r="AM8" s="34" t="s">
        <v>12</v>
      </c>
      <c r="AN8" s="34"/>
    </row>
    <row r="9" spans="1:40" ht="179.25" customHeight="1">
      <c r="A9" s="35" t="s">
        <v>13</v>
      </c>
      <c r="B9" s="35"/>
      <c r="C9" s="8" t="s">
        <v>14</v>
      </c>
      <c r="D9" s="36" t="s">
        <v>15</v>
      </c>
      <c r="E9" s="36"/>
      <c r="F9" s="37" t="s">
        <v>16</v>
      </c>
      <c r="G9" s="37"/>
      <c r="H9" s="8" t="s">
        <v>17</v>
      </c>
      <c r="I9" s="8" t="s">
        <v>18</v>
      </c>
      <c r="J9" s="8" t="s">
        <v>19</v>
      </c>
      <c r="K9" s="8" t="s">
        <v>20</v>
      </c>
      <c r="L9" s="36" t="s">
        <v>21</v>
      </c>
      <c r="M9" s="36"/>
      <c r="N9" s="9" t="s">
        <v>21</v>
      </c>
      <c r="O9" s="9" t="s">
        <v>22</v>
      </c>
      <c r="P9" s="36" t="s">
        <v>23</v>
      </c>
      <c r="Q9" s="36"/>
      <c r="R9" s="8" t="s">
        <v>21</v>
      </c>
      <c r="S9" s="9" t="s">
        <v>21</v>
      </c>
      <c r="T9" s="38" t="s">
        <v>22</v>
      </c>
      <c r="U9" s="38"/>
      <c r="V9" s="73" t="s">
        <v>23</v>
      </c>
      <c r="W9" s="36" t="s">
        <v>21</v>
      </c>
      <c r="X9" s="36"/>
      <c r="Y9" s="38" t="s">
        <v>21</v>
      </c>
      <c r="Z9" s="38"/>
      <c r="AA9" s="9" t="s">
        <v>22</v>
      </c>
      <c r="AB9" s="73" t="s">
        <v>23</v>
      </c>
      <c r="AC9" s="36" t="s">
        <v>24</v>
      </c>
      <c r="AD9" s="36"/>
      <c r="AE9" s="8" t="s">
        <v>25</v>
      </c>
      <c r="AF9" s="10"/>
      <c r="AG9" s="39"/>
      <c r="AH9" s="39"/>
      <c r="AI9" s="39"/>
      <c r="AJ9" s="10"/>
      <c r="AK9" s="10"/>
      <c r="AL9" s="10"/>
      <c r="AM9" s="39"/>
      <c r="AN9" s="39"/>
    </row>
    <row r="10" spans="1:40" ht="12.75" customHeight="1">
      <c r="A10" s="40" t="s">
        <v>26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11"/>
      <c r="AG10" s="41"/>
      <c r="AH10" s="41"/>
      <c r="AI10" s="41"/>
      <c r="AJ10" s="11"/>
      <c r="AK10" s="11"/>
      <c r="AL10" s="11"/>
      <c r="AM10" s="41"/>
      <c r="AN10" s="41"/>
    </row>
    <row r="11" spans="1:40" ht="14.25">
      <c r="A11" s="42" t="s">
        <v>27</v>
      </c>
      <c r="B11" s="42"/>
      <c r="C11" s="42" t="s">
        <v>28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12"/>
      <c r="AG11" s="43"/>
      <c r="AH11" s="43"/>
      <c r="AI11" s="43"/>
      <c r="AJ11" s="12"/>
      <c r="AK11" s="12"/>
      <c r="AL11" s="12"/>
      <c r="AM11" s="43"/>
      <c r="AN11" s="43"/>
    </row>
    <row r="12" spans="1:40" ht="22.5">
      <c r="A12" s="42" t="s">
        <v>27</v>
      </c>
      <c r="B12" s="42"/>
      <c r="C12" s="13" t="s">
        <v>27</v>
      </c>
      <c r="D12" s="44" t="s">
        <v>29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14"/>
      <c r="AG12" s="45"/>
      <c r="AH12" s="45"/>
      <c r="AI12" s="45"/>
      <c r="AJ12" s="14"/>
      <c r="AK12" s="14"/>
      <c r="AL12" s="14"/>
      <c r="AM12" s="45"/>
      <c r="AN12" s="45"/>
    </row>
    <row r="13" spans="1:40" ht="80.650000000000006" customHeight="1">
      <c r="A13" s="42" t="s">
        <v>27</v>
      </c>
      <c r="B13" s="42"/>
      <c r="C13" s="13" t="s">
        <v>27</v>
      </c>
      <c r="D13" s="46" t="s">
        <v>27</v>
      </c>
      <c r="E13" s="46"/>
      <c r="F13" s="46" t="s">
        <v>30</v>
      </c>
      <c r="G13" s="46"/>
      <c r="H13" s="15" t="s">
        <v>31</v>
      </c>
      <c r="I13" s="15" t="s">
        <v>32</v>
      </c>
      <c r="J13" s="15" t="s">
        <v>32</v>
      </c>
      <c r="K13" s="15" t="s">
        <v>33</v>
      </c>
      <c r="L13" s="47">
        <v>0</v>
      </c>
      <c r="M13" s="47"/>
      <c r="N13" s="16">
        <v>0</v>
      </c>
      <c r="O13" s="16">
        <v>0</v>
      </c>
      <c r="P13" s="47">
        <v>0</v>
      </c>
      <c r="Q13" s="47"/>
      <c r="R13" s="16">
        <v>10.14</v>
      </c>
      <c r="S13" s="16">
        <v>10.14</v>
      </c>
      <c r="T13" s="47">
        <v>0</v>
      </c>
      <c r="U13" s="47"/>
      <c r="V13" s="16">
        <v>0</v>
      </c>
      <c r="W13" s="47">
        <v>10.14</v>
      </c>
      <c r="X13" s="47"/>
      <c r="Y13" s="47">
        <v>10.14</v>
      </c>
      <c r="Z13" s="47"/>
      <c r="AA13" s="16">
        <v>0</v>
      </c>
      <c r="AB13" s="16">
        <v>0</v>
      </c>
      <c r="AC13" s="47">
        <v>10.14</v>
      </c>
      <c r="AD13" s="47"/>
      <c r="AE13" s="16">
        <v>10.14</v>
      </c>
      <c r="AF13" s="15" t="s">
        <v>34</v>
      </c>
      <c r="AG13" s="46" t="s">
        <v>70</v>
      </c>
      <c r="AH13" s="46"/>
      <c r="AI13" s="46"/>
      <c r="AJ13" s="15" t="s">
        <v>35</v>
      </c>
      <c r="AK13" s="16">
        <v>100</v>
      </c>
      <c r="AL13" s="16">
        <v>100</v>
      </c>
      <c r="AM13" s="47">
        <v>100</v>
      </c>
      <c r="AN13" s="47"/>
    </row>
    <row r="14" spans="1:40" ht="78.400000000000006" customHeight="1">
      <c r="A14" s="42" t="s">
        <v>27</v>
      </c>
      <c r="B14" s="42"/>
      <c r="C14" s="13" t="s">
        <v>27</v>
      </c>
      <c r="D14" s="46" t="s">
        <v>27</v>
      </c>
      <c r="E14" s="46"/>
      <c r="F14" s="46" t="s">
        <v>30</v>
      </c>
      <c r="G14" s="46"/>
      <c r="H14" s="15" t="s">
        <v>31</v>
      </c>
      <c r="I14" s="15" t="s">
        <v>32</v>
      </c>
      <c r="J14" s="15" t="s">
        <v>32</v>
      </c>
      <c r="K14" s="15" t="s">
        <v>36</v>
      </c>
      <c r="L14" s="47">
        <v>0</v>
      </c>
      <c r="M14" s="47"/>
      <c r="N14" s="16">
        <v>0</v>
      </c>
      <c r="O14" s="16">
        <v>0</v>
      </c>
      <c r="P14" s="47">
        <v>0</v>
      </c>
      <c r="Q14" s="47"/>
      <c r="R14" s="16">
        <v>15.15</v>
      </c>
      <c r="S14" s="16">
        <v>15.15</v>
      </c>
      <c r="T14" s="47">
        <v>0</v>
      </c>
      <c r="U14" s="47"/>
      <c r="V14" s="16">
        <v>0</v>
      </c>
      <c r="W14" s="47">
        <v>13.43</v>
      </c>
      <c r="X14" s="47"/>
      <c r="Y14" s="47">
        <v>13.43</v>
      </c>
      <c r="Z14" s="47"/>
      <c r="AA14" s="16">
        <v>0</v>
      </c>
      <c r="AB14" s="16">
        <v>0</v>
      </c>
      <c r="AC14" s="47">
        <v>15.15</v>
      </c>
      <c r="AD14" s="47"/>
      <c r="AE14" s="16">
        <v>15.15</v>
      </c>
      <c r="AF14" s="15"/>
      <c r="AG14" s="39"/>
      <c r="AH14" s="39"/>
      <c r="AI14" s="39"/>
      <c r="AJ14" s="15"/>
      <c r="AK14" s="16">
        <v>0</v>
      </c>
      <c r="AL14" s="16">
        <v>0</v>
      </c>
      <c r="AM14" s="47">
        <v>0</v>
      </c>
      <c r="AN14" s="47"/>
    </row>
    <row r="15" spans="1:40" ht="82.9" customHeight="1">
      <c r="A15" s="42" t="s">
        <v>27</v>
      </c>
      <c r="B15" s="42"/>
      <c r="C15" s="13" t="s">
        <v>27</v>
      </c>
      <c r="D15" s="46" t="s">
        <v>27</v>
      </c>
      <c r="E15" s="46"/>
      <c r="F15" s="46" t="s">
        <v>30</v>
      </c>
      <c r="G15" s="46"/>
      <c r="H15" s="15" t="s">
        <v>31</v>
      </c>
      <c r="I15" s="15" t="s">
        <v>32</v>
      </c>
      <c r="J15" s="15" t="s">
        <v>32</v>
      </c>
      <c r="K15" s="17" t="s">
        <v>37</v>
      </c>
      <c r="L15" s="47">
        <v>0</v>
      </c>
      <c r="M15" s="47"/>
      <c r="N15" s="16">
        <v>0</v>
      </c>
      <c r="O15" s="16">
        <v>0</v>
      </c>
      <c r="P15" s="47">
        <v>0</v>
      </c>
      <c r="Q15" s="47"/>
      <c r="R15" s="16">
        <v>15.15</v>
      </c>
      <c r="S15" s="16">
        <v>15.15</v>
      </c>
      <c r="T15" s="47">
        <v>0</v>
      </c>
      <c r="U15" s="47"/>
      <c r="V15" s="16">
        <v>0</v>
      </c>
      <c r="W15" s="47">
        <v>1.92</v>
      </c>
      <c r="X15" s="47"/>
      <c r="Y15" s="47">
        <v>1.92</v>
      </c>
      <c r="Z15" s="47"/>
      <c r="AA15" s="16">
        <v>0</v>
      </c>
      <c r="AB15" s="16">
        <v>0</v>
      </c>
      <c r="AC15" s="47">
        <v>0</v>
      </c>
      <c r="AD15" s="47"/>
      <c r="AE15" s="16">
        <v>0</v>
      </c>
      <c r="AF15" s="15"/>
      <c r="AG15" s="39"/>
      <c r="AH15" s="39"/>
      <c r="AI15" s="39"/>
      <c r="AJ15" s="15"/>
      <c r="AK15" s="16">
        <v>0</v>
      </c>
      <c r="AL15" s="16">
        <v>0</v>
      </c>
      <c r="AM15" s="47">
        <v>0</v>
      </c>
      <c r="AN15" s="47"/>
    </row>
    <row r="16" spans="1:40" ht="12.75" customHeight="1">
      <c r="A16" s="43"/>
      <c r="B16" s="43"/>
      <c r="C16" s="14"/>
      <c r="D16" s="48" t="s">
        <v>27</v>
      </c>
      <c r="E16" s="48"/>
      <c r="F16" s="48" t="s">
        <v>38</v>
      </c>
      <c r="G16" s="48"/>
      <c r="H16" s="18"/>
      <c r="I16" s="18"/>
      <c r="J16" s="18"/>
      <c r="K16" s="18"/>
      <c r="L16" s="49">
        <v>0</v>
      </c>
      <c r="M16" s="49"/>
      <c r="N16" s="19">
        <v>0</v>
      </c>
      <c r="O16" s="19">
        <v>0</v>
      </c>
      <c r="P16" s="49">
        <v>0</v>
      </c>
      <c r="Q16" s="49"/>
      <c r="R16" s="19">
        <v>25.29</v>
      </c>
      <c r="S16" s="19">
        <v>25.29</v>
      </c>
      <c r="T16" s="49">
        <v>0</v>
      </c>
      <c r="U16" s="49"/>
      <c r="V16" s="19">
        <v>0</v>
      </c>
      <c r="W16" s="49">
        <v>25.49</v>
      </c>
      <c r="X16" s="49"/>
      <c r="Y16" s="49">
        <v>25.49</v>
      </c>
      <c r="Z16" s="49"/>
      <c r="AA16" s="19">
        <v>0</v>
      </c>
      <c r="AB16" s="19">
        <v>0</v>
      </c>
      <c r="AC16" s="49">
        <v>25.29</v>
      </c>
      <c r="AD16" s="49"/>
      <c r="AE16" s="19">
        <v>25.29</v>
      </c>
      <c r="AF16" s="18"/>
      <c r="AG16" s="50"/>
      <c r="AH16" s="50"/>
      <c r="AI16" s="50"/>
      <c r="AJ16" s="18"/>
      <c r="AK16" s="18"/>
      <c r="AL16" s="18"/>
      <c r="AM16" s="50"/>
      <c r="AN16" s="50"/>
    </row>
    <row r="17" spans="1:40" ht="70.900000000000006" customHeight="1">
      <c r="A17" s="42" t="s">
        <v>27</v>
      </c>
      <c r="B17" s="42"/>
      <c r="C17" s="13" t="s">
        <v>27</v>
      </c>
      <c r="D17" s="46" t="s">
        <v>39</v>
      </c>
      <c r="E17" s="46"/>
      <c r="F17" s="46" t="s">
        <v>40</v>
      </c>
      <c r="G17" s="46"/>
      <c r="H17" s="15" t="s">
        <v>41</v>
      </c>
      <c r="I17" s="15" t="s">
        <v>32</v>
      </c>
      <c r="J17" s="15" t="s">
        <v>32</v>
      </c>
      <c r="K17" s="15" t="s">
        <v>42</v>
      </c>
      <c r="L17" s="47">
        <v>0</v>
      </c>
      <c r="M17" s="47"/>
      <c r="N17" s="16">
        <v>0</v>
      </c>
      <c r="O17" s="16">
        <v>0</v>
      </c>
      <c r="P17" s="47">
        <v>0</v>
      </c>
      <c r="Q17" s="47"/>
      <c r="R17" s="16">
        <v>60.01</v>
      </c>
      <c r="S17" s="16">
        <v>31.74</v>
      </c>
      <c r="T17" s="47">
        <v>28.27</v>
      </c>
      <c r="U17" s="47"/>
      <c r="V17" s="16">
        <v>0</v>
      </c>
      <c r="W17" s="47">
        <v>60.01</v>
      </c>
      <c r="X17" s="47"/>
      <c r="Y17" s="47">
        <v>22.98</v>
      </c>
      <c r="Z17" s="47"/>
      <c r="AA17" s="16">
        <v>37.03</v>
      </c>
      <c r="AB17" s="16">
        <v>0</v>
      </c>
      <c r="AC17" s="47">
        <v>60.01</v>
      </c>
      <c r="AD17" s="47"/>
      <c r="AE17" s="16">
        <v>60.01</v>
      </c>
      <c r="AF17" s="15" t="s">
        <v>43</v>
      </c>
      <c r="AG17" s="46" t="s">
        <v>44</v>
      </c>
      <c r="AH17" s="46"/>
      <c r="AI17" s="46"/>
      <c r="AJ17" s="15" t="s">
        <v>45</v>
      </c>
      <c r="AK17" s="16">
        <v>14</v>
      </c>
      <c r="AL17" s="16">
        <v>14</v>
      </c>
      <c r="AM17" s="47">
        <v>20</v>
      </c>
      <c r="AN17" s="47"/>
    </row>
    <row r="18" spans="1:40" ht="83.25" customHeight="1">
      <c r="A18" s="42" t="s">
        <v>27</v>
      </c>
      <c r="B18" s="42"/>
      <c r="C18" s="13" t="s">
        <v>27</v>
      </c>
      <c r="D18" s="46" t="s">
        <v>39</v>
      </c>
      <c r="E18" s="46"/>
      <c r="F18" s="46" t="s">
        <v>40</v>
      </c>
      <c r="G18" s="46"/>
      <c r="H18" s="15" t="s">
        <v>41</v>
      </c>
      <c r="I18" s="15" t="s">
        <v>32</v>
      </c>
      <c r="J18" s="15" t="s">
        <v>32</v>
      </c>
      <c r="K18" s="15" t="s">
        <v>33</v>
      </c>
      <c r="L18" s="47">
        <v>0</v>
      </c>
      <c r="M18" s="47"/>
      <c r="N18" s="16">
        <v>0</v>
      </c>
      <c r="O18" s="16">
        <v>0</v>
      </c>
      <c r="P18" s="47">
        <v>0</v>
      </c>
      <c r="Q18" s="47"/>
      <c r="R18" s="16">
        <v>4.26</v>
      </c>
      <c r="S18" s="16">
        <v>1.69</v>
      </c>
      <c r="T18" s="47">
        <v>2.57</v>
      </c>
      <c r="U18" s="47"/>
      <c r="V18" s="16">
        <v>0</v>
      </c>
      <c r="W18" s="47">
        <v>4.26</v>
      </c>
      <c r="X18" s="47"/>
      <c r="Y18" s="47">
        <v>0.89</v>
      </c>
      <c r="Z18" s="47"/>
      <c r="AA18" s="16">
        <v>3.36</v>
      </c>
      <c r="AB18" s="16">
        <v>0</v>
      </c>
      <c r="AC18" s="47">
        <v>4.26</v>
      </c>
      <c r="AD18" s="47"/>
      <c r="AE18" s="16">
        <v>4.26</v>
      </c>
      <c r="AF18" s="15" t="s">
        <v>43</v>
      </c>
      <c r="AG18" s="46" t="s">
        <v>71</v>
      </c>
      <c r="AH18" s="46"/>
      <c r="AI18" s="46"/>
      <c r="AJ18" s="15" t="s">
        <v>46</v>
      </c>
      <c r="AK18" s="16">
        <v>700</v>
      </c>
      <c r="AL18" s="16">
        <v>800</v>
      </c>
      <c r="AM18" s="47">
        <v>1000</v>
      </c>
      <c r="AN18" s="47"/>
    </row>
    <row r="19" spans="1:40" ht="12.75" customHeight="1">
      <c r="A19" s="43"/>
      <c r="B19" s="43"/>
      <c r="C19" s="14"/>
      <c r="D19" s="48" t="s">
        <v>39</v>
      </c>
      <c r="E19" s="48"/>
      <c r="F19" s="48" t="s">
        <v>38</v>
      </c>
      <c r="G19" s="48"/>
      <c r="H19" s="18"/>
      <c r="I19" s="18"/>
      <c r="J19" s="18"/>
      <c r="K19" s="18"/>
      <c r="L19" s="49">
        <v>0</v>
      </c>
      <c r="M19" s="49"/>
      <c r="N19" s="19">
        <v>0</v>
      </c>
      <c r="O19" s="19">
        <v>0</v>
      </c>
      <c r="P19" s="49">
        <v>0</v>
      </c>
      <c r="Q19" s="49"/>
      <c r="R19" s="19">
        <v>64.27</v>
      </c>
      <c r="S19" s="19">
        <v>33.43</v>
      </c>
      <c r="T19" s="49">
        <v>30.84</v>
      </c>
      <c r="U19" s="49"/>
      <c r="V19" s="19">
        <v>0</v>
      </c>
      <c r="W19" s="49">
        <v>64.27</v>
      </c>
      <c r="X19" s="49"/>
      <c r="Y19" s="49">
        <v>23.87</v>
      </c>
      <c r="Z19" s="49"/>
      <c r="AA19" s="19">
        <v>40.39</v>
      </c>
      <c r="AB19" s="19">
        <v>0</v>
      </c>
      <c r="AC19" s="49">
        <v>64.27</v>
      </c>
      <c r="AD19" s="49"/>
      <c r="AE19" s="19">
        <v>64.27</v>
      </c>
      <c r="AF19" s="18"/>
      <c r="AG19" s="50"/>
      <c r="AH19" s="50"/>
      <c r="AI19" s="50"/>
      <c r="AJ19" s="18"/>
      <c r="AK19" s="18"/>
      <c r="AL19" s="18"/>
      <c r="AM19" s="50"/>
      <c r="AN19" s="50"/>
    </row>
    <row r="20" spans="1:40" ht="37.35" customHeight="1">
      <c r="A20" s="42" t="s">
        <v>27</v>
      </c>
      <c r="B20" s="42"/>
      <c r="C20" s="13" t="s">
        <v>27</v>
      </c>
      <c r="D20" s="46" t="s">
        <v>47</v>
      </c>
      <c r="E20" s="46"/>
      <c r="F20" s="46" t="s">
        <v>48</v>
      </c>
      <c r="G20" s="46"/>
      <c r="H20" s="15" t="s">
        <v>31</v>
      </c>
      <c r="I20" s="15" t="s">
        <v>32</v>
      </c>
      <c r="J20" s="15" t="s">
        <v>32</v>
      </c>
      <c r="K20" s="15" t="s">
        <v>42</v>
      </c>
      <c r="L20" s="47">
        <v>0</v>
      </c>
      <c r="M20" s="47"/>
      <c r="N20" s="16">
        <v>0</v>
      </c>
      <c r="O20" s="16">
        <v>0</v>
      </c>
      <c r="P20" s="47">
        <v>0</v>
      </c>
      <c r="Q20" s="47"/>
      <c r="R20" s="16">
        <v>69.44</v>
      </c>
      <c r="S20" s="16">
        <v>27.03</v>
      </c>
      <c r="T20" s="47">
        <v>42.41</v>
      </c>
      <c r="U20" s="47"/>
      <c r="V20" s="16">
        <v>0</v>
      </c>
      <c r="W20" s="47">
        <v>69.44</v>
      </c>
      <c r="X20" s="47"/>
      <c r="Y20" s="47">
        <v>7.19</v>
      </c>
      <c r="Z20" s="47"/>
      <c r="AA20" s="16">
        <v>62.25</v>
      </c>
      <c r="AB20" s="16">
        <v>0</v>
      </c>
      <c r="AC20" s="47">
        <v>69.44</v>
      </c>
      <c r="AD20" s="47"/>
      <c r="AE20" s="16">
        <v>69.44</v>
      </c>
      <c r="AF20" s="15" t="s">
        <v>49</v>
      </c>
      <c r="AG20" s="46" t="s">
        <v>50</v>
      </c>
      <c r="AH20" s="46"/>
      <c r="AI20" s="46"/>
      <c r="AJ20" s="15" t="s">
        <v>46</v>
      </c>
      <c r="AK20" s="16">
        <v>500</v>
      </c>
      <c r="AL20" s="16">
        <v>500</v>
      </c>
      <c r="AM20" s="47">
        <v>500</v>
      </c>
      <c r="AN20" s="47"/>
    </row>
    <row r="21" spans="1:40" ht="12.75" customHeight="1">
      <c r="A21" s="43"/>
      <c r="B21" s="43"/>
      <c r="C21" s="14"/>
      <c r="D21" s="48" t="s">
        <v>47</v>
      </c>
      <c r="E21" s="48"/>
      <c r="F21" s="48" t="s">
        <v>38</v>
      </c>
      <c r="G21" s="48"/>
      <c r="H21" s="18"/>
      <c r="I21" s="18"/>
      <c r="J21" s="18"/>
      <c r="K21" s="18"/>
      <c r="L21" s="49">
        <v>0</v>
      </c>
      <c r="M21" s="49"/>
      <c r="N21" s="19">
        <v>0</v>
      </c>
      <c r="O21" s="19">
        <v>0</v>
      </c>
      <c r="P21" s="49">
        <v>0</v>
      </c>
      <c r="Q21" s="49"/>
      <c r="R21" s="19">
        <v>69.44</v>
      </c>
      <c r="S21" s="19">
        <v>27.03</v>
      </c>
      <c r="T21" s="49">
        <v>42.41</v>
      </c>
      <c r="U21" s="49"/>
      <c r="V21" s="19">
        <v>0</v>
      </c>
      <c r="W21" s="49">
        <v>69.44</v>
      </c>
      <c r="X21" s="49"/>
      <c r="Y21" s="49">
        <v>7.19</v>
      </c>
      <c r="Z21" s="49"/>
      <c r="AA21" s="19">
        <v>62.25</v>
      </c>
      <c r="AB21" s="19">
        <v>0</v>
      </c>
      <c r="AC21" s="49">
        <v>69.44</v>
      </c>
      <c r="AD21" s="49"/>
      <c r="AE21" s="19">
        <v>69.44</v>
      </c>
      <c r="AF21" s="18"/>
      <c r="AG21" s="50"/>
      <c r="AH21" s="50"/>
      <c r="AI21" s="50"/>
      <c r="AJ21" s="18"/>
      <c r="AK21" s="18"/>
      <c r="AL21" s="18"/>
      <c r="AM21" s="50"/>
      <c r="AN21" s="50"/>
    </row>
    <row r="22" spans="1:40" ht="12.75" customHeight="1">
      <c r="A22" s="43"/>
      <c r="B22" s="43"/>
      <c r="C22" s="13"/>
      <c r="D22" s="44" t="s">
        <v>51</v>
      </c>
      <c r="E22" s="44"/>
      <c r="F22" s="44"/>
      <c r="G22" s="44"/>
      <c r="H22" s="14"/>
      <c r="I22" s="14"/>
      <c r="J22" s="14"/>
      <c r="K22" s="14"/>
      <c r="L22" s="51">
        <v>0</v>
      </c>
      <c r="M22" s="51"/>
      <c r="N22" s="20">
        <v>0</v>
      </c>
      <c r="O22" s="20">
        <v>0</v>
      </c>
      <c r="P22" s="51">
        <v>0</v>
      </c>
      <c r="Q22" s="51"/>
      <c r="R22" s="20">
        <v>159</v>
      </c>
      <c r="S22" s="20">
        <v>85.75</v>
      </c>
      <c r="T22" s="51">
        <v>73.25</v>
      </c>
      <c r="U22" s="51"/>
      <c r="V22" s="20">
        <v>0</v>
      </c>
      <c r="W22" s="51">
        <v>159.19999999999999</v>
      </c>
      <c r="X22" s="51"/>
      <c r="Y22" s="51">
        <v>56.55</v>
      </c>
      <c r="Z22" s="51"/>
      <c r="AA22" s="20">
        <v>102.64</v>
      </c>
      <c r="AB22" s="20">
        <v>0</v>
      </c>
      <c r="AC22" s="51">
        <v>0</v>
      </c>
      <c r="AD22" s="51"/>
      <c r="AE22" s="20">
        <v>159</v>
      </c>
      <c r="AF22" s="14"/>
      <c r="AG22" s="45"/>
      <c r="AH22" s="45"/>
      <c r="AI22" s="45"/>
      <c r="AJ22" s="14"/>
      <c r="AK22" s="14"/>
      <c r="AL22" s="14"/>
      <c r="AM22" s="45"/>
      <c r="AN22" s="45"/>
    </row>
    <row r="23" spans="1:40" ht="12.75" customHeight="1">
      <c r="A23" s="42" t="s">
        <v>27</v>
      </c>
      <c r="B23" s="42"/>
      <c r="C23" s="12"/>
      <c r="D23" s="42" t="s">
        <v>52</v>
      </c>
      <c r="E23" s="42"/>
      <c r="F23" s="42"/>
      <c r="G23" s="42"/>
      <c r="H23" s="12"/>
      <c r="I23" s="12"/>
      <c r="J23" s="12"/>
      <c r="K23" s="12"/>
      <c r="L23" s="52">
        <v>0</v>
      </c>
      <c r="M23" s="52"/>
      <c r="N23" s="21">
        <v>0</v>
      </c>
      <c r="O23" s="21">
        <v>0</v>
      </c>
      <c r="P23" s="53">
        <v>0</v>
      </c>
      <c r="Q23" s="53"/>
      <c r="R23" s="21">
        <v>159</v>
      </c>
      <c r="S23" s="21">
        <v>85.75</v>
      </c>
      <c r="T23" s="53">
        <v>73.25</v>
      </c>
      <c r="U23" s="53"/>
      <c r="V23" s="21">
        <v>0</v>
      </c>
      <c r="W23" s="53">
        <v>159.19999999999999</v>
      </c>
      <c r="X23" s="53"/>
      <c r="Y23" s="53">
        <v>56.55</v>
      </c>
      <c r="Z23" s="53"/>
      <c r="AA23" s="21">
        <v>102.64</v>
      </c>
      <c r="AB23" s="21">
        <v>0</v>
      </c>
      <c r="AC23" s="53">
        <v>159</v>
      </c>
      <c r="AD23" s="53"/>
      <c r="AE23" s="21">
        <v>159</v>
      </c>
      <c r="AF23" s="12"/>
      <c r="AG23" s="43"/>
      <c r="AH23" s="43"/>
      <c r="AI23" s="43"/>
      <c r="AJ23" s="12"/>
      <c r="AK23" s="12"/>
      <c r="AL23" s="12"/>
      <c r="AM23" s="43"/>
      <c r="AN23" s="43"/>
    </row>
    <row r="24" spans="1:40" ht="12.75" customHeight="1">
      <c r="A24" s="42" t="s">
        <v>39</v>
      </c>
      <c r="B24" s="42"/>
      <c r="C24" s="42" t="s">
        <v>53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12"/>
      <c r="AG24" s="43"/>
      <c r="AH24" s="43"/>
      <c r="AI24" s="43"/>
      <c r="AJ24" s="12"/>
      <c r="AK24" s="12"/>
      <c r="AL24" s="12"/>
      <c r="AM24" s="43"/>
      <c r="AN24" s="43"/>
    </row>
    <row r="25" spans="1:40" ht="22.5" customHeight="1">
      <c r="A25" s="42" t="s">
        <v>39</v>
      </c>
      <c r="B25" s="42"/>
      <c r="C25" s="13" t="s">
        <v>47</v>
      </c>
      <c r="D25" s="44" t="s">
        <v>54</v>
      </c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14"/>
      <c r="AG25" s="45"/>
      <c r="AH25" s="45"/>
      <c r="AI25" s="45"/>
      <c r="AJ25" s="14"/>
      <c r="AK25" s="14"/>
      <c r="AL25" s="14"/>
      <c r="AM25" s="45"/>
      <c r="AN25" s="45"/>
    </row>
    <row r="26" spans="1:40" ht="207.75" customHeight="1">
      <c r="A26" s="42" t="s">
        <v>39</v>
      </c>
      <c r="B26" s="42"/>
      <c r="C26" s="13" t="s">
        <v>47</v>
      </c>
      <c r="D26" s="46" t="s">
        <v>47</v>
      </c>
      <c r="E26" s="46"/>
      <c r="F26" s="54" t="s">
        <v>55</v>
      </c>
      <c r="G26" s="54"/>
      <c r="H26" s="15" t="s">
        <v>56</v>
      </c>
      <c r="I26" s="15" t="s">
        <v>32</v>
      </c>
      <c r="J26" s="15" t="s">
        <v>32</v>
      </c>
      <c r="K26" s="15" t="s">
        <v>57</v>
      </c>
      <c r="L26" s="47">
        <v>0</v>
      </c>
      <c r="M26" s="47"/>
      <c r="N26" s="16">
        <v>0</v>
      </c>
      <c r="O26" s="16">
        <v>0</v>
      </c>
      <c r="P26" s="47">
        <v>0</v>
      </c>
      <c r="Q26" s="47"/>
      <c r="R26" s="16">
        <v>271.77</v>
      </c>
      <c r="S26" s="16">
        <v>271.77</v>
      </c>
      <c r="T26" s="47">
        <v>0</v>
      </c>
      <c r="U26" s="47"/>
      <c r="V26" s="16">
        <v>0</v>
      </c>
      <c r="W26" s="47">
        <v>269.35000000000002</v>
      </c>
      <c r="X26" s="47"/>
      <c r="Y26" s="47">
        <v>0</v>
      </c>
      <c r="Z26" s="47"/>
      <c r="AA26" s="16">
        <v>0</v>
      </c>
      <c r="AB26" s="16">
        <v>269.35000000000002</v>
      </c>
      <c r="AC26" s="47">
        <v>0</v>
      </c>
      <c r="AD26" s="47"/>
      <c r="AE26" s="16">
        <v>0</v>
      </c>
      <c r="AF26" s="15" t="s">
        <v>58</v>
      </c>
      <c r="AG26" s="46" t="s">
        <v>59</v>
      </c>
      <c r="AH26" s="46"/>
      <c r="AI26" s="46"/>
      <c r="AJ26" s="15" t="s">
        <v>60</v>
      </c>
      <c r="AK26" s="16">
        <v>1640</v>
      </c>
      <c r="AL26" s="16">
        <v>0</v>
      </c>
      <c r="AM26" s="47">
        <v>0</v>
      </c>
      <c r="AN26" s="47"/>
    </row>
    <row r="27" spans="1:40" ht="204" customHeight="1">
      <c r="A27" s="42" t="s">
        <v>39</v>
      </c>
      <c r="B27" s="42"/>
      <c r="C27" s="13" t="s">
        <v>47</v>
      </c>
      <c r="D27" s="46" t="s">
        <v>47</v>
      </c>
      <c r="E27" s="46"/>
      <c r="F27" s="54" t="s">
        <v>55</v>
      </c>
      <c r="G27" s="54"/>
      <c r="H27" s="15" t="s">
        <v>56</v>
      </c>
      <c r="I27" s="15" t="s">
        <v>32</v>
      </c>
      <c r="J27" s="15" t="s">
        <v>32</v>
      </c>
      <c r="K27" s="15" t="s">
        <v>33</v>
      </c>
      <c r="L27" s="47">
        <v>0</v>
      </c>
      <c r="M27" s="47"/>
      <c r="N27" s="16">
        <v>0</v>
      </c>
      <c r="O27" s="16">
        <v>0</v>
      </c>
      <c r="P27" s="47">
        <v>0</v>
      </c>
      <c r="Q27" s="47"/>
      <c r="R27" s="16">
        <v>0</v>
      </c>
      <c r="S27" s="16">
        <v>0</v>
      </c>
      <c r="T27" s="47">
        <v>0</v>
      </c>
      <c r="U27" s="47"/>
      <c r="V27" s="16">
        <v>0</v>
      </c>
      <c r="W27" s="47">
        <v>0</v>
      </c>
      <c r="X27" s="47"/>
      <c r="Y27" s="47">
        <v>0</v>
      </c>
      <c r="Z27" s="47"/>
      <c r="AA27" s="16">
        <v>0</v>
      </c>
      <c r="AB27" s="16">
        <v>0</v>
      </c>
      <c r="AC27" s="47">
        <v>0</v>
      </c>
      <c r="AD27" s="47"/>
      <c r="AE27" s="16">
        <v>0</v>
      </c>
      <c r="AF27" s="15" t="s">
        <v>58</v>
      </c>
      <c r="AG27" s="46" t="s">
        <v>61</v>
      </c>
      <c r="AH27" s="46"/>
      <c r="AI27" s="46"/>
      <c r="AJ27" s="15" t="s">
        <v>60</v>
      </c>
      <c r="AK27" s="16">
        <v>1324</v>
      </c>
      <c r="AL27" s="16">
        <v>0</v>
      </c>
      <c r="AM27" s="47">
        <v>0</v>
      </c>
      <c r="AN27" s="47"/>
    </row>
    <row r="28" spans="1:40" ht="12.75" customHeight="1">
      <c r="A28" s="43"/>
      <c r="B28" s="43"/>
      <c r="C28" s="14"/>
      <c r="D28" s="48" t="s">
        <v>47</v>
      </c>
      <c r="E28" s="48"/>
      <c r="F28" s="48" t="s">
        <v>38</v>
      </c>
      <c r="G28" s="48"/>
      <c r="H28" s="18"/>
      <c r="I28" s="18"/>
      <c r="J28" s="18"/>
      <c r="K28" s="18"/>
      <c r="L28" s="49">
        <v>0</v>
      </c>
      <c r="M28" s="49"/>
      <c r="N28" s="19">
        <v>0</v>
      </c>
      <c r="O28" s="19">
        <v>0</v>
      </c>
      <c r="P28" s="49">
        <v>0</v>
      </c>
      <c r="Q28" s="49"/>
      <c r="R28" s="19">
        <v>271.77</v>
      </c>
      <c r="S28" s="19">
        <v>271.77</v>
      </c>
      <c r="T28" s="49">
        <v>0</v>
      </c>
      <c r="U28" s="49"/>
      <c r="V28" s="19">
        <v>0</v>
      </c>
      <c r="W28" s="49">
        <v>269.35000000000002</v>
      </c>
      <c r="X28" s="49"/>
      <c r="Y28" s="49">
        <v>0</v>
      </c>
      <c r="Z28" s="49"/>
      <c r="AA28" s="19">
        <v>0</v>
      </c>
      <c r="AB28" s="19">
        <v>269.35000000000002</v>
      </c>
      <c r="AC28" s="49">
        <v>0</v>
      </c>
      <c r="AD28" s="49"/>
      <c r="AE28" s="19">
        <v>0</v>
      </c>
      <c r="AF28" s="18"/>
      <c r="AG28" s="50"/>
      <c r="AH28" s="50"/>
      <c r="AI28" s="50"/>
      <c r="AJ28" s="18"/>
      <c r="AK28" s="18"/>
      <c r="AL28" s="18"/>
      <c r="AM28" s="50"/>
      <c r="AN28" s="50"/>
    </row>
    <row r="29" spans="1:40" ht="12.75" customHeight="1">
      <c r="A29" s="43"/>
      <c r="B29" s="43"/>
      <c r="C29" s="13"/>
      <c r="D29" s="44" t="s">
        <v>51</v>
      </c>
      <c r="E29" s="44"/>
      <c r="F29" s="44"/>
      <c r="G29" s="44"/>
      <c r="H29" s="14"/>
      <c r="I29" s="14"/>
      <c r="J29" s="14"/>
      <c r="K29" s="14"/>
      <c r="L29" s="51">
        <v>0</v>
      </c>
      <c r="M29" s="51"/>
      <c r="N29" s="20">
        <v>0</v>
      </c>
      <c r="O29" s="20">
        <v>0</v>
      </c>
      <c r="P29" s="51">
        <v>0</v>
      </c>
      <c r="Q29" s="51"/>
      <c r="R29" s="20">
        <v>271.77</v>
      </c>
      <c r="S29" s="20">
        <v>271.77</v>
      </c>
      <c r="T29" s="51">
        <v>0</v>
      </c>
      <c r="U29" s="51"/>
      <c r="V29" s="20">
        <v>0</v>
      </c>
      <c r="W29" s="51">
        <v>269.35000000000002</v>
      </c>
      <c r="X29" s="51"/>
      <c r="Y29" s="51">
        <v>0</v>
      </c>
      <c r="Z29" s="51"/>
      <c r="AA29" s="20">
        <v>0</v>
      </c>
      <c r="AB29" s="20">
        <v>269.35000000000002</v>
      </c>
      <c r="AC29" s="51">
        <v>0</v>
      </c>
      <c r="AD29" s="51"/>
      <c r="AE29" s="20">
        <v>0</v>
      </c>
      <c r="AF29" s="14"/>
      <c r="AG29" s="45"/>
      <c r="AH29" s="45"/>
      <c r="AI29" s="45"/>
      <c r="AJ29" s="14"/>
      <c r="AK29" s="14"/>
      <c r="AL29" s="14"/>
      <c r="AM29" s="45"/>
      <c r="AN29" s="45"/>
    </row>
    <row r="30" spans="1:40" ht="12.75" customHeight="1">
      <c r="A30" s="42" t="s">
        <v>39</v>
      </c>
      <c r="B30" s="42"/>
      <c r="C30" s="12"/>
      <c r="D30" s="42" t="s">
        <v>52</v>
      </c>
      <c r="E30" s="42"/>
      <c r="F30" s="42"/>
      <c r="G30" s="42"/>
      <c r="H30" s="12"/>
      <c r="I30" s="12"/>
      <c r="J30" s="12"/>
      <c r="K30" s="12"/>
      <c r="L30" s="52">
        <v>0</v>
      </c>
      <c r="M30" s="52"/>
      <c r="N30" s="21">
        <v>0</v>
      </c>
      <c r="O30" s="21">
        <v>0</v>
      </c>
      <c r="P30" s="53">
        <v>0</v>
      </c>
      <c r="Q30" s="53"/>
      <c r="R30" s="21">
        <v>271.77</v>
      </c>
      <c r="S30" s="21">
        <v>271.77</v>
      </c>
      <c r="T30" s="53">
        <v>0</v>
      </c>
      <c r="U30" s="53"/>
      <c r="V30" s="21">
        <v>0</v>
      </c>
      <c r="W30" s="53">
        <v>269.35000000000002</v>
      </c>
      <c r="X30" s="53"/>
      <c r="Y30" s="53">
        <v>0</v>
      </c>
      <c r="Z30" s="53"/>
      <c r="AA30" s="21">
        <v>0</v>
      </c>
      <c r="AB30" s="21">
        <v>269.35000000000002</v>
      </c>
      <c r="AC30" s="53">
        <v>0</v>
      </c>
      <c r="AD30" s="53"/>
      <c r="AE30" s="21">
        <v>0</v>
      </c>
      <c r="AF30" s="12"/>
      <c r="AG30" s="43"/>
      <c r="AH30" s="43"/>
      <c r="AI30" s="43"/>
      <c r="AJ30" s="12"/>
      <c r="AK30" s="12"/>
      <c r="AL30" s="12"/>
      <c r="AM30" s="43"/>
      <c r="AN30" s="43"/>
    </row>
    <row r="31" spans="1:40" ht="12.75" customHeight="1">
      <c r="A31" s="41"/>
      <c r="B31" s="41"/>
      <c r="C31" s="11"/>
      <c r="D31" s="40" t="s">
        <v>62</v>
      </c>
      <c r="E31" s="40"/>
      <c r="F31" s="40"/>
      <c r="G31" s="40"/>
      <c r="H31" s="11"/>
      <c r="I31" s="11"/>
      <c r="J31" s="11"/>
      <c r="K31" s="11"/>
      <c r="L31" s="55">
        <v>0</v>
      </c>
      <c r="M31" s="55"/>
      <c r="N31" s="22">
        <v>0</v>
      </c>
      <c r="O31" s="22">
        <v>0</v>
      </c>
      <c r="P31" s="56">
        <v>0</v>
      </c>
      <c r="Q31" s="56"/>
      <c r="R31" s="22">
        <v>430.77</v>
      </c>
      <c r="S31" s="22">
        <v>357.52</v>
      </c>
      <c r="T31" s="56">
        <v>73.25</v>
      </c>
      <c r="U31" s="56"/>
      <c r="V31" s="22">
        <v>0</v>
      </c>
      <c r="W31" s="56">
        <v>428.55</v>
      </c>
      <c r="X31" s="56"/>
      <c r="Y31" s="56">
        <v>56.55</v>
      </c>
      <c r="Z31" s="56"/>
      <c r="AA31" s="22">
        <v>102.64</v>
      </c>
      <c r="AB31" s="22">
        <v>269.35000000000002</v>
      </c>
      <c r="AC31" s="56">
        <v>159</v>
      </c>
      <c r="AD31" s="56"/>
      <c r="AE31" s="22">
        <v>159</v>
      </c>
      <c r="AF31" s="11"/>
      <c r="AG31" s="41"/>
      <c r="AH31" s="41"/>
      <c r="AI31" s="41"/>
      <c r="AJ31" s="11"/>
      <c r="AK31" s="11"/>
      <c r="AL31" s="11"/>
      <c r="AM31" s="41"/>
      <c r="AN31" s="41"/>
    </row>
    <row r="32" spans="1:40" ht="12.75" customHeight="1">
      <c r="A32" s="57"/>
      <c r="B32" s="57"/>
      <c r="C32" s="23"/>
      <c r="D32" s="58" t="s">
        <v>63</v>
      </c>
      <c r="E32" s="58"/>
      <c r="F32" s="58"/>
      <c r="G32" s="58"/>
      <c r="H32" s="23"/>
      <c r="I32" s="23"/>
      <c r="J32" s="23"/>
      <c r="K32" s="23"/>
      <c r="L32" s="59">
        <v>0</v>
      </c>
      <c r="M32" s="59"/>
      <c r="N32" s="24">
        <v>0</v>
      </c>
      <c r="O32" s="24">
        <v>0</v>
      </c>
      <c r="P32" s="60">
        <v>0</v>
      </c>
      <c r="Q32" s="60"/>
      <c r="R32" s="24">
        <v>430.77</v>
      </c>
      <c r="S32" s="24">
        <v>357.52</v>
      </c>
      <c r="T32" s="60">
        <v>73.25</v>
      </c>
      <c r="U32" s="60"/>
      <c r="V32" s="24">
        <v>0</v>
      </c>
      <c r="W32" s="60">
        <v>428.55</v>
      </c>
      <c r="X32" s="60"/>
      <c r="Y32" s="60">
        <v>56.55</v>
      </c>
      <c r="Z32" s="60"/>
      <c r="AA32" s="24">
        <v>102.64</v>
      </c>
      <c r="AB32" s="24">
        <v>269.35000000000002</v>
      </c>
      <c r="AC32" s="60">
        <v>159</v>
      </c>
      <c r="AD32" s="60"/>
      <c r="AE32" s="24">
        <v>159</v>
      </c>
      <c r="AF32" s="23"/>
      <c r="AG32" s="57"/>
      <c r="AH32" s="57"/>
      <c r="AI32" s="57"/>
      <c r="AJ32" s="23"/>
      <c r="AK32" s="23"/>
      <c r="AL32" s="23"/>
      <c r="AM32" s="57"/>
      <c r="AN32" s="57"/>
    </row>
    <row r="33" spans="1:40" ht="4.3499999999999996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8" customHeight="1">
      <c r="A34" s="61" t="str">
        <f>"Finansavimo   šaltinių   suvestinė"</f>
        <v>Finansavimo   šaltinių   suvestinė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1"/>
      <c r="AJ34" s="1"/>
      <c r="AK34" s="1"/>
      <c r="AL34" s="1"/>
      <c r="AM34" s="1"/>
      <c r="AN34" s="1"/>
    </row>
    <row r="35" spans="1:40" ht="36.75" customHeight="1">
      <c r="A35" s="62" t="str">
        <f>"Finansavimo šaltiniai"</f>
        <v>Finansavimo šaltiniai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 t="s">
        <v>3</v>
      </c>
      <c r="N35" s="62"/>
      <c r="O35" s="62"/>
      <c r="P35" s="62"/>
      <c r="Q35" s="62" t="s">
        <v>4</v>
      </c>
      <c r="R35" s="62"/>
      <c r="S35" s="62"/>
      <c r="T35" s="62"/>
      <c r="U35" s="62" t="s">
        <v>5</v>
      </c>
      <c r="V35" s="62"/>
      <c r="W35" s="62"/>
      <c r="X35" s="62"/>
      <c r="Y35" s="62"/>
      <c r="Z35" s="62" t="s">
        <v>24</v>
      </c>
      <c r="AA35" s="62"/>
      <c r="AB35" s="62"/>
      <c r="AC35" s="62"/>
      <c r="AD35" s="62" t="s">
        <v>25</v>
      </c>
      <c r="AE35" s="62"/>
      <c r="AF35" s="62"/>
      <c r="AG35" s="62"/>
      <c r="AH35" s="62"/>
      <c r="AI35" s="1"/>
      <c r="AJ35" s="1"/>
      <c r="AK35" s="1"/>
      <c r="AL35" s="1"/>
      <c r="AM35" s="1"/>
      <c r="AN35" s="1"/>
    </row>
    <row r="36" spans="1:40" ht="14.1" customHeight="1">
      <c r="A36" s="63" t="s">
        <v>64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4">
        <v>0</v>
      </c>
      <c r="N36" s="64"/>
      <c r="O36" s="64"/>
      <c r="P36" s="64"/>
      <c r="Q36" s="64">
        <v>129</v>
      </c>
      <c r="R36" s="64"/>
      <c r="S36" s="64"/>
      <c r="T36" s="64"/>
      <c r="U36" s="64">
        <v>129.44999999999999</v>
      </c>
      <c r="V36" s="64"/>
      <c r="W36" s="64"/>
      <c r="X36" s="64"/>
      <c r="Y36" s="64"/>
      <c r="Z36" s="64">
        <v>129.44999999999999</v>
      </c>
      <c r="AA36" s="64"/>
      <c r="AB36" s="64"/>
      <c r="AC36" s="64"/>
      <c r="AD36" s="64">
        <v>129.44999999999999</v>
      </c>
      <c r="AE36" s="64"/>
      <c r="AF36" s="64"/>
      <c r="AG36" s="64"/>
      <c r="AH36" s="64"/>
      <c r="AI36" s="1"/>
      <c r="AJ36" s="1"/>
      <c r="AK36" s="1"/>
      <c r="AL36" s="1"/>
      <c r="AM36" s="1"/>
      <c r="AN36" s="1"/>
    </row>
    <row r="37" spans="1:40" ht="24" customHeight="1">
      <c r="A37" s="65" t="s">
        <v>65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6">
        <v>0</v>
      </c>
      <c r="N37" s="66"/>
      <c r="O37" s="66"/>
      <c r="P37" s="66"/>
      <c r="Q37" s="66">
        <v>272</v>
      </c>
      <c r="R37" s="66"/>
      <c r="S37" s="66"/>
      <c r="T37" s="66"/>
      <c r="U37" s="66">
        <v>269.35000000000002</v>
      </c>
      <c r="V37" s="66"/>
      <c r="W37" s="66"/>
      <c r="X37" s="66"/>
      <c r="Y37" s="66"/>
      <c r="Z37" s="66">
        <v>0</v>
      </c>
      <c r="AA37" s="66"/>
      <c r="AB37" s="66"/>
      <c r="AC37" s="66"/>
      <c r="AD37" s="66">
        <v>0</v>
      </c>
      <c r="AE37" s="66"/>
      <c r="AF37" s="66"/>
      <c r="AG37" s="66"/>
      <c r="AH37" s="66"/>
      <c r="AI37" s="1"/>
      <c r="AJ37" s="1"/>
      <c r="AK37" s="1"/>
      <c r="AL37" s="1"/>
      <c r="AM37" s="1"/>
      <c r="AN37" s="1"/>
    </row>
    <row r="38" spans="1:40" ht="14.1" customHeight="1">
      <c r="A38" s="65" t="s">
        <v>66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6">
        <v>0</v>
      </c>
      <c r="N38" s="66"/>
      <c r="O38" s="66"/>
      <c r="P38" s="66"/>
      <c r="Q38" s="66">
        <v>14</v>
      </c>
      <c r="R38" s="66"/>
      <c r="S38" s="66"/>
      <c r="T38" s="66"/>
      <c r="U38" s="66">
        <v>14.39</v>
      </c>
      <c r="V38" s="66"/>
      <c r="W38" s="66"/>
      <c r="X38" s="66"/>
      <c r="Y38" s="66"/>
      <c r="Z38" s="66">
        <v>14.39</v>
      </c>
      <c r="AA38" s="66"/>
      <c r="AB38" s="66"/>
      <c r="AC38" s="66"/>
      <c r="AD38" s="66">
        <v>14.39</v>
      </c>
      <c r="AE38" s="66"/>
      <c r="AF38" s="66"/>
      <c r="AG38" s="66"/>
      <c r="AH38" s="66"/>
      <c r="AI38" s="1"/>
      <c r="AJ38" s="1"/>
      <c r="AK38" s="1"/>
      <c r="AL38" s="1"/>
      <c r="AM38" s="1"/>
      <c r="AN38" s="1"/>
    </row>
    <row r="39" spans="1:40" ht="25.5" customHeight="1">
      <c r="A39" s="65" t="s">
        <v>67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6">
        <v>0</v>
      </c>
      <c r="N39" s="66"/>
      <c r="O39" s="66"/>
      <c r="P39" s="66"/>
      <c r="Q39" s="66">
        <v>15</v>
      </c>
      <c r="R39" s="66"/>
      <c r="S39" s="66"/>
      <c r="T39" s="66"/>
      <c r="U39" s="66">
        <v>13.43</v>
      </c>
      <c r="V39" s="66"/>
      <c r="W39" s="66"/>
      <c r="X39" s="66"/>
      <c r="Y39" s="66"/>
      <c r="Z39" s="66">
        <v>15.15</v>
      </c>
      <c r="AA39" s="66"/>
      <c r="AB39" s="66"/>
      <c r="AC39" s="66"/>
      <c r="AD39" s="66">
        <v>15.15</v>
      </c>
      <c r="AE39" s="66"/>
      <c r="AF39" s="66"/>
      <c r="AG39" s="66"/>
      <c r="AH39" s="66"/>
      <c r="AI39" s="1"/>
      <c r="AJ39" s="1"/>
      <c r="AK39" s="1"/>
      <c r="AL39" s="1"/>
      <c r="AM39" s="1"/>
      <c r="AN39" s="1"/>
    </row>
    <row r="40" spans="1:40" ht="25.5" customHeight="1">
      <c r="A40" s="67" t="s">
        <v>68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25"/>
      <c r="M40" s="26"/>
      <c r="N40" s="26"/>
      <c r="O40" s="26"/>
      <c r="P40" s="26"/>
      <c r="Q40" s="26"/>
      <c r="R40" s="74">
        <v>0</v>
      </c>
      <c r="S40" s="74"/>
      <c r="T40" s="74"/>
      <c r="U40" s="26"/>
      <c r="V40" s="74">
        <v>1.92</v>
      </c>
      <c r="W40" s="74"/>
      <c r="X40" s="74"/>
      <c r="Y40" s="74"/>
      <c r="Z40" s="26"/>
      <c r="AA40" s="74">
        <v>0</v>
      </c>
      <c r="AB40" s="74"/>
      <c r="AC40" s="74"/>
      <c r="AD40" s="26"/>
      <c r="AE40" s="74">
        <v>0</v>
      </c>
      <c r="AF40" s="74"/>
      <c r="AG40" s="74"/>
      <c r="AH40" s="74"/>
      <c r="AI40" s="1"/>
      <c r="AJ40" s="1"/>
      <c r="AK40" s="1"/>
      <c r="AL40" s="1"/>
      <c r="AM40" s="1"/>
      <c r="AN40" s="1"/>
    </row>
    <row r="41" spans="1:40" ht="22.5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1"/>
      <c r="AJ41" s="1"/>
      <c r="AK41" s="1"/>
      <c r="AL41" s="1"/>
      <c r="AM41" s="1"/>
      <c r="AN41" s="1"/>
    </row>
    <row r="42" spans="1:40" ht="14.1" customHeight="1">
      <c r="A42" s="69" t="s">
        <v>69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70">
        <v>0</v>
      </c>
      <c r="N42" s="70"/>
      <c r="O42" s="70"/>
      <c r="P42" s="70"/>
      <c r="Q42" s="70">
        <v>430</v>
      </c>
      <c r="R42" s="70"/>
      <c r="S42" s="70"/>
      <c r="T42" s="70"/>
      <c r="U42" s="70">
        <v>428.54</v>
      </c>
      <c r="V42" s="70"/>
      <c r="W42" s="70"/>
      <c r="X42" s="70"/>
      <c r="Y42" s="70"/>
      <c r="Z42" s="70">
        <v>158.99</v>
      </c>
      <c r="AA42" s="70"/>
      <c r="AB42" s="70"/>
      <c r="AC42" s="70"/>
      <c r="AD42" s="70">
        <v>158.99</v>
      </c>
      <c r="AE42" s="70"/>
      <c r="AF42" s="70"/>
      <c r="AG42" s="70"/>
      <c r="AH42" s="70"/>
      <c r="AI42" s="1"/>
      <c r="AJ42" s="1"/>
      <c r="AK42" s="1"/>
      <c r="AL42" s="1"/>
      <c r="AM42" s="1"/>
      <c r="AN42" s="1"/>
    </row>
    <row r="43" spans="1:40" ht="10.35" customHeight="1">
      <c r="A43" s="71" t="str">
        <f>"IŠ VISO:"</f>
        <v>IŠ VISO: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2">
        <v>0</v>
      </c>
      <c r="N43" s="72"/>
      <c r="O43" s="72"/>
      <c r="P43" s="72"/>
      <c r="Q43" s="72">
        <v>430</v>
      </c>
      <c r="R43" s="72"/>
      <c r="S43" s="72"/>
      <c r="T43" s="72"/>
      <c r="U43" s="72">
        <v>428.54</v>
      </c>
      <c r="V43" s="72"/>
      <c r="W43" s="72"/>
      <c r="X43" s="72"/>
      <c r="Y43" s="72"/>
      <c r="Z43" s="72">
        <v>158.99</v>
      </c>
      <c r="AA43" s="72"/>
      <c r="AB43" s="72"/>
      <c r="AC43" s="72"/>
      <c r="AD43" s="72">
        <v>158.99</v>
      </c>
      <c r="AE43" s="72"/>
      <c r="AF43" s="72"/>
      <c r="AG43" s="72"/>
      <c r="AH43" s="72"/>
      <c r="AI43" s="1"/>
      <c r="AJ43" s="1"/>
      <c r="AK43" s="1"/>
      <c r="AL43" s="1"/>
      <c r="AM43" s="1"/>
      <c r="AN43" s="1"/>
    </row>
    <row r="44" spans="1:40" ht="4.900000000000000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4.1" customHeight="1">
      <c r="A45" s="1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4.1" customHeight="1">
      <c r="A46" s="1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</sheetData>
  <mergeCells count="306">
    <mergeCell ref="B45:D45"/>
    <mergeCell ref="E45:W45"/>
    <mergeCell ref="B46:D46"/>
    <mergeCell ref="E46:W46"/>
    <mergeCell ref="AE40:AH40"/>
    <mergeCell ref="AA40:AC40"/>
    <mergeCell ref="V40:Y40"/>
    <mergeCell ref="R40:T40"/>
    <mergeCell ref="A43:L43"/>
    <mergeCell ref="M43:P43"/>
    <mergeCell ref="Q43:T43"/>
    <mergeCell ref="U43:Y43"/>
    <mergeCell ref="Z43:AC43"/>
    <mergeCell ref="AD43:AH43"/>
    <mergeCell ref="A40:K40"/>
    <mergeCell ref="A41:AH41"/>
    <mergeCell ref="A42:L42"/>
    <mergeCell ref="M42:P42"/>
    <mergeCell ref="Q42:T42"/>
    <mergeCell ref="U42:Y42"/>
    <mergeCell ref="Z42:AC42"/>
    <mergeCell ref="AD42:AH42"/>
    <mergeCell ref="A39:L39"/>
    <mergeCell ref="M39:P39"/>
    <mergeCell ref="Q39:T39"/>
    <mergeCell ref="U39:Y39"/>
    <mergeCell ref="Z39:AC39"/>
    <mergeCell ref="AD39:AH39"/>
    <mergeCell ref="A38:L38"/>
    <mergeCell ref="M38:P38"/>
    <mergeCell ref="Q38:T38"/>
    <mergeCell ref="U38:Y38"/>
    <mergeCell ref="Z38:AC38"/>
    <mergeCell ref="AD38:AH38"/>
    <mergeCell ref="A37:L37"/>
    <mergeCell ref="M37:P37"/>
    <mergeCell ref="Q37:T37"/>
    <mergeCell ref="U37:Y37"/>
    <mergeCell ref="Z37:AC37"/>
    <mergeCell ref="AD37:AH37"/>
    <mergeCell ref="A36:L36"/>
    <mergeCell ref="M36:P36"/>
    <mergeCell ref="Q36:T36"/>
    <mergeCell ref="U36:Y36"/>
    <mergeCell ref="Z36:AC36"/>
    <mergeCell ref="AD36:AH36"/>
    <mergeCell ref="A35:L35"/>
    <mergeCell ref="M35:P35"/>
    <mergeCell ref="Q35:T35"/>
    <mergeCell ref="U35:Y35"/>
    <mergeCell ref="Z35:AC35"/>
    <mergeCell ref="AD35:AH35"/>
    <mergeCell ref="W32:X32"/>
    <mergeCell ref="Y32:Z32"/>
    <mergeCell ref="AC32:AD32"/>
    <mergeCell ref="AG32:AI32"/>
    <mergeCell ref="AM32:AN32"/>
    <mergeCell ref="A34:AH34"/>
    <mergeCell ref="W31:X31"/>
    <mergeCell ref="Y31:Z31"/>
    <mergeCell ref="AC31:AD31"/>
    <mergeCell ref="AG31:AI31"/>
    <mergeCell ref="AM31:AN31"/>
    <mergeCell ref="A32:B32"/>
    <mergeCell ref="D32:G32"/>
    <mergeCell ref="L32:M32"/>
    <mergeCell ref="P32:Q32"/>
    <mergeCell ref="T32:U32"/>
    <mergeCell ref="W30:X30"/>
    <mergeCell ref="Y30:Z30"/>
    <mergeCell ref="AC30:AD30"/>
    <mergeCell ref="AG30:AI30"/>
    <mergeCell ref="AM30:AN30"/>
    <mergeCell ref="A31:B31"/>
    <mergeCell ref="D31:G31"/>
    <mergeCell ref="L31:M31"/>
    <mergeCell ref="P31:Q31"/>
    <mergeCell ref="T31:U31"/>
    <mergeCell ref="W29:X29"/>
    <mergeCell ref="Y29:Z29"/>
    <mergeCell ref="AC29:AD29"/>
    <mergeCell ref="AG29:AI29"/>
    <mergeCell ref="AM29:AN29"/>
    <mergeCell ref="A30:B30"/>
    <mergeCell ref="D30:G30"/>
    <mergeCell ref="L30:M30"/>
    <mergeCell ref="P30:Q30"/>
    <mergeCell ref="T30:U30"/>
    <mergeCell ref="W28:X28"/>
    <mergeCell ref="Y28:Z28"/>
    <mergeCell ref="AC28:AD28"/>
    <mergeCell ref="AG28:AI28"/>
    <mergeCell ref="AM28:AN28"/>
    <mergeCell ref="A29:B29"/>
    <mergeCell ref="D29:G29"/>
    <mergeCell ref="L29:M29"/>
    <mergeCell ref="P29:Q29"/>
    <mergeCell ref="T29:U29"/>
    <mergeCell ref="A28:B28"/>
    <mergeCell ref="D28:E28"/>
    <mergeCell ref="F28:G28"/>
    <mergeCell ref="L28:M28"/>
    <mergeCell ref="P28:Q28"/>
    <mergeCell ref="T28:U28"/>
    <mergeCell ref="T27:U27"/>
    <mergeCell ref="W27:X27"/>
    <mergeCell ref="Y27:Z27"/>
    <mergeCell ref="AC27:AD27"/>
    <mergeCell ref="AG27:AI27"/>
    <mergeCell ref="AM27:AN27"/>
    <mergeCell ref="W26:X26"/>
    <mergeCell ref="Y26:Z26"/>
    <mergeCell ref="AC26:AD26"/>
    <mergeCell ref="AG26:AI26"/>
    <mergeCell ref="AM26:AN26"/>
    <mergeCell ref="A27:B27"/>
    <mergeCell ref="D27:E27"/>
    <mergeCell ref="F27:G27"/>
    <mergeCell ref="L27:M27"/>
    <mergeCell ref="P27:Q27"/>
    <mergeCell ref="A25:B25"/>
    <mergeCell ref="D25:AE25"/>
    <mergeCell ref="AG25:AI25"/>
    <mergeCell ref="AM25:AN25"/>
    <mergeCell ref="A26:B26"/>
    <mergeCell ref="D26:E26"/>
    <mergeCell ref="F26:G26"/>
    <mergeCell ref="L26:M26"/>
    <mergeCell ref="P26:Q26"/>
    <mergeCell ref="T26:U26"/>
    <mergeCell ref="W23:X23"/>
    <mergeCell ref="Y23:Z23"/>
    <mergeCell ref="AC23:AD23"/>
    <mergeCell ref="AG23:AI23"/>
    <mergeCell ref="AM23:AN23"/>
    <mergeCell ref="A24:B24"/>
    <mergeCell ref="C24:AE24"/>
    <mergeCell ref="AG24:AI24"/>
    <mergeCell ref="AM24:AN24"/>
    <mergeCell ref="W22:X22"/>
    <mergeCell ref="Y22:Z22"/>
    <mergeCell ref="AC22:AD22"/>
    <mergeCell ref="AG22:AI22"/>
    <mergeCell ref="AM22:AN22"/>
    <mergeCell ref="A23:B23"/>
    <mergeCell ref="D23:G23"/>
    <mergeCell ref="L23:M23"/>
    <mergeCell ref="P23:Q23"/>
    <mergeCell ref="T23:U23"/>
    <mergeCell ref="W21:X21"/>
    <mergeCell ref="Y21:Z21"/>
    <mergeCell ref="AC21:AD21"/>
    <mergeCell ref="AG21:AI21"/>
    <mergeCell ref="AM21:AN21"/>
    <mergeCell ref="A22:B22"/>
    <mergeCell ref="D22:G22"/>
    <mergeCell ref="L22:M22"/>
    <mergeCell ref="P22:Q22"/>
    <mergeCell ref="T22:U22"/>
    <mergeCell ref="A21:B21"/>
    <mergeCell ref="D21:E21"/>
    <mergeCell ref="F21:G21"/>
    <mergeCell ref="L21:M21"/>
    <mergeCell ref="P21:Q21"/>
    <mergeCell ref="T21:U21"/>
    <mergeCell ref="T20:U20"/>
    <mergeCell ref="W20:X20"/>
    <mergeCell ref="Y20:Z20"/>
    <mergeCell ref="AC20:AD20"/>
    <mergeCell ref="AG20:AI20"/>
    <mergeCell ref="AM20:AN20"/>
    <mergeCell ref="W19:X19"/>
    <mergeCell ref="Y19:Z19"/>
    <mergeCell ref="AC19:AD19"/>
    <mergeCell ref="AG19:AI19"/>
    <mergeCell ref="AM19:AN19"/>
    <mergeCell ref="A20:B20"/>
    <mergeCell ref="D20:E20"/>
    <mergeCell ref="F20:G20"/>
    <mergeCell ref="L20:M20"/>
    <mergeCell ref="P20:Q20"/>
    <mergeCell ref="A19:B19"/>
    <mergeCell ref="D19:E19"/>
    <mergeCell ref="F19:G19"/>
    <mergeCell ref="L19:M19"/>
    <mergeCell ref="P19:Q19"/>
    <mergeCell ref="T19:U19"/>
    <mergeCell ref="T18:U18"/>
    <mergeCell ref="W18:X18"/>
    <mergeCell ref="Y18:Z18"/>
    <mergeCell ref="AC18:AD18"/>
    <mergeCell ref="AG18:AI18"/>
    <mergeCell ref="AM18:AN18"/>
    <mergeCell ref="W17:X17"/>
    <mergeCell ref="Y17:Z17"/>
    <mergeCell ref="AC17:AD17"/>
    <mergeCell ref="AG17:AI17"/>
    <mergeCell ref="AM17:AN17"/>
    <mergeCell ref="A18:B18"/>
    <mergeCell ref="D18:E18"/>
    <mergeCell ref="F18:G18"/>
    <mergeCell ref="L18:M18"/>
    <mergeCell ref="P18:Q18"/>
    <mergeCell ref="A17:B17"/>
    <mergeCell ref="D17:E17"/>
    <mergeCell ref="F17:G17"/>
    <mergeCell ref="L17:M17"/>
    <mergeCell ref="P17:Q17"/>
    <mergeCell ref="T17:U17"/>
    <mergeCell ref="T16:U16"/>
    <mergeCell ref="W16:X16"/>
    <mergeCell ref="Y16:Z16"/>
    <mergeCell ref="AC16:AD16"/>
    <mergeCell ref="AG16:AI16"/>
    <mergeCell ref="AM16:AN16"/>
    <mergeCell ref="W15:X15"/>
    <mergeCell ref="Y15:Z15"/>
    <mergeCell ref="AC15:AD15"/>
    <mergeCell ref="AG15:AI15"/>
    <mergeCell ref="AM15:AN15"/>
    <mergeCell ref="A16:B16"/>
    <mergeCell ref="D16:E16"/>
    <mergeCell ref="F16:G16"/>
    <mergeCell ref="L16:M16"/>
    <mergeCell ref="P16:Q16"/>
    <mergeCell ref="A15:B15"/>
    <mergeCell ref="D15:E15"/>
    <mergeCell ref="F15:G15"/>
    <mergeCell ref="L15:M15"/>
    <mergeCell ref="P15:Q15"/>
    <mergeCell ref="T15:U15"/>
    <mergeCell ref="T14:U14"/>
    <mergeCell ref="W14:X14"/>
    <mergeCell ref="Y14:Z14"/>
    <mergeCell ref="AC14:AD14"/>
    <mergeCell ref="AG14:AI14"/>
    <mergeCell ref="AM14:AN14"/>
    <mergeCell ref="W13:X13"/>
    <mergeCell ref="Y13:Z13"/>
    <mergeCell ref="AC13:AD13"/>
    <mergeCell ref="AG13:AI13"/>
    <mergeCell ref="AM13:AN13"/>
    <mergeCell ref="A14:B14"/>
    <mergeCell ref="D14:E14"/>
    <mergeCell ref="F14:G14"/>
    <mergeCell ref="L14:M14"/>
    <mergeCell ref="P14:Q14"/>
    <mergeCell ref="A12:B12"/>
    <mergeCell ref="D12:AE12"/>
    <mergeCell ref="AG12:AI12"/>
    <mergeCell ref="AM12:AN12"/>
    <mergeCell ref="A13:B13"/>
    <mergeCell ref="D13:E13"/>
    <mergeCell ref="F13:G13"/>
    <mergeCell ref="L13:M13"/>
    <mergeCell ref="P13:Q13"/>
    <mergeCell ref="T13:U13"/>
    <mergeCell ref="A10:AE10"/>
    <mergeCell ref="AG10:AI10"/>
    <mergeCell ref="AM10:AN10"/>
    <mergeCell ref="A11:B11"/>
    <mergeCell ref="C11:AE11"/>
    <mergeCell ref="AG11:AI11"/>
    <mergeCell ref="AM11:AN11"/>
    <mergeCell ref="T9:U9"/>
    <mergeCell ref="W9:X9"/>
    <mergeCell ref="Y9:Z9"/>
    <mergeCell ref="AC9:AD9"/>
    <mergeCell ref="AG9:AI9"/>
    <mergeCell ref="AM9:AN9"/>
    <mergeCell ref="W8:X8"/>
    <mergeCell ref="Y8:AA8"/>
    <mergeCell ref="AC8:AD8"/>
    <mergeCell ref="AG8:AI8"/>
    <mergeCell ref="AM8:AN8"/>
    <mergeCell ref="A9:B9"/>
    <mergeCell ref="D9:E9"/>
    <mergeCell ref="F9:G9"/>
    <mergeCell ref="L9:M9"/>
    <mergeCell ref="P9:Q9"/>
    <mergeCell ref="W7:AB7"/>
    <mergeCell ref="AC7:AD7"/>
    <mergeCell ref="AF7:AN7"/>
    <mergeCell ref="A8:B8"/>
    <mergeCell ref="D8:E8"/>
    <mergeCell ref="F8:G8"/>
    <mergeCell ref="L8:M8"/>
    <mergeCell ref="N8:O8"/>
    <mergeCell ref="P8:Q8"/>
    <mergeCell ref="S8:U8"/>
    <mergeCell ref="B4:F4"/>
    <mergeCell ref="G4:AG4"/>
    <mergeCell ref="AH4:AM4"/>
    <mergeCell ref="B5:AG5"/>
    <mergeCell ref="AH5:AM5"/>
    <mergeCell ref="A7:B7"/>
    <mergeCell ref="D7:E7"/>
    <mergeCell ref="F7:G7"/>
    <mergeCell ref="L7:Q7"/>
    <mergeCell ref="R7:V7"/>
    <mergeCell ref="B2:F2"/>
    <mergeCell ref="G2:AG2"/>
    <mergeCell ref="AH2:AM2"/>
    <mergeCell ref="B3:F3"/>
    <mergeCell ref="G3:AG3"/>
    <mergeCell ref="AH3:AM3"/>
  </mergeCells>
  <pageMargins left="0.19685039370078702" right="0.19685039370078702" top="0.78740157480315009" bottom="0.82677165354330717" header="0.39370078740157505" footer="0.39370078740157505"/>
  <pageSetup scale="95" fitToWidth="0" fitToHeight="0" orientation="landscape" r:id="rId1"/>
  <headerFooter alignWithMargins="0">
    <oddFooter xml:space="preserve">&amp;L&amp;"Times New Roman,Regular"&amp;10 Lapas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6_programa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2015-05-13T05:14:33Z</cp:lastPrinted>
  <dcterms:created xsi:type="dcterms:W3CDTF">2015-05-13T05:14:13Z</dcterms:created>
  <dcterms:modified xsi:type="dcterms:W3CDTF">2015-05-13T05:16:24Z</dcterms:modified>
</cp:coreProperties>
</file>