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Geri\"/>
    </mc:Choice>
  </mc:AlternateContent>
  <bookViews>
    <workbookView xWindow="0" yWindow="0" windowWidth="28800" windowHeight="13125"/>
  </bookViews>
  <sheets>
    <sheet name="3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178" i="1"/>
  <c r="A179" i="1"/>
  <c r="A193" i="1"/>
</calcChain>
</file>

<file path=xl/sharedStrings.xml><?xml version="1.0" encoding="utf-8"?>
<sst xmlns="http://schemas.openxmlformats.org/spreadsheetml/2006/main" count="1365" uniqueCount="192">
  <si>
    <t>PANEVĖŽIO RAJONO SAVIVALDYBĖS ADMINISTRACIJA</t>
  </si>
  <si>
    <t>03 Aktyvaus bendruomenės gyvenimo skatinimas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</si>
  <si>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</si>
  <si>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</si>
  <si>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</si>
  <si>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</si>
  <si>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</si>
  <si>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</si>
  <si>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</si>
  <si>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</si>
  <si>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</si>
  <si>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</si>
  <si>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</si>
  <si>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</si>
  <si>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</si>
  <si>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</si>
  <si>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</si>
  <si>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</si>
  <si>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</si>
  <si>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</si>
  <si>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</si>
  <si>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</si>
  <si>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</si>
  <si>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</si>
  <si>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</si>
  <si>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</si>
  <si>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03010104</t>
  </si>
  <si>
    <t>Kultūros centro parengtų ir išleistų leidinių skaičius</t>
  </si>
  <si>
    <t>VNT</t>
  </si>
  <si>
    <t>Įgyvendinti projektai</t>
  </si>
  <si>
    <t>Meno mėgėjų kolektyvų skaičius</t>
  </si>
  <si>
    <t>Laimėjimai konkursuose (I – III vietos)</t>
  </si>
  <si>
    <t>03010106</t>
  </si>
  <si>
    <t>Iš viso:</t>
  </si>
  <si>
    <t>03010501</t>
  </si>
  <si>
    <t>Kultūrinių mainų kolektyvų skaičius</t>
  </si>
  <si>
    <t>03010111</t>
  </si>
  <si>
    <t>03010110</t>
  </si>
  <si>
    <t>Dalyvavimas Panevėžio rajono, šalies bei tarptautiniuose konkursuose</t>
  </si>
  <si>
    <t>03010114</t>
  </si>
  <si>
    <t>03010107</t>
  </si>
  <si>
    <t>03010101</t>
  </si>
  <si>
    <t>Iš viso uždaviniui:</t>
  </si>
  <si>
    <t>Iš viso tikslui:</t>
  </si>
  <si>
    <t>Iš viso prioritetui:</t>
  </si>
  <si>
    <t>Skatinti rajono bendruomenės aktyvumą ir sąmoningumą</t>
  </si>
  <si>
    <t>01</t>
  </si>
  <si>
    <t>Puoselėti rajono kultūrinį savitumą ir skatinti rajono bendruomenės aktyvumą</t>
  </si>
  <si>
    <t>Sudaryti sąlygas gauti aukštos kokybės kultūrines paslaugas</t>
  </si>
  <si>
    <t>Viešosios bibliotekos veiklos užtikrinimas</t>
  </si>
  <si>
    <t xml:space="preserve">08.02.01.01.                            </t>
  </si>
  <si>
    <t xml:space="preserve">190402747           </t>
  </si>
  <si>
    <t xml:space="preserve">5SB                 </t>
  </si>
  <si>
    <t>Etatų skaičius (bibliotekos)</t>
  </si>
  <si>
    <t xml:space="preserve">5SB(SP1)            </t>
  </si>
  <si>
    <t>Knygų įsigijimas įstaigoms skaičius</t>
  </si>
  <si>
    <t>02</t>
  </si>
  <si>
    <t>Muziejų  veiklos užtikrinimas</t>
  </si>
  <si>
    <t xml:space="preserve">08.02.01.02.                            </t>
  </si>
  <si>
    <t>03010102</t>
  </si>
  <si>
    <t>Etatų skaičius (muziejai)</t>
  </si>
  <si>
    <t>Įstaigų skaičius, kuriose teikiamos atlygintinos paslaugos</t>
  </si>
  <si>
    <t xml:space="preserve">5SB(SP3)            </t>
  </si>
  <si>
    <t>03</t>
  </si>
  <si>
    <t>Tiltagalių kultūros centro veiklos užtikrinimas</t>
  </si>
  <si>
    <t xml:space="preserve">08.02.01.08.                            </t>
  </si>
  <si>
    <t xml:space="preserve">188212872           </t>
  </si>
  <si>
    <t>03010108</t>
  </si>
  <si>
    <t>04</t>
  </si>
  <si>
    <t>Krekenavos  kultūros centro veiklos užtikrinimas</t>
  </si>
  <si>
    <t xml:space="preserve">188213440           </t>
  </si>
  <si>
    <t>03010103</t>
  </si>
  <si>
    <t>05</t>
  </si>
  <si>
    <t>Miežiškių kultūros centro veiklos užtikrinimas</t>
  </si>
  <si>
    <t xml:space="preserve">188213255           </t>
  </si>
  <si>
    <t xml:space="preserve">5SB(SP1)LL          </t>
  </si>
  <si>
    <t xml:space="preserve">5SB(SP3)LL          </t>
  </si>
  <si>
    <t>06</t>
  </si>
  <si>
    <t>Naujamiesčio kultūros centro - dailės galerijos veiklos užtikrinimas</t>
  </si>
  <si>
    <t xml:space="preserve">188212491           </t>
  </si>
  <si>
    <t>07</t>
  </si>
  <si>
    <t>Paįstrio kultūros centro veiklos užtikrinimas</t>
  </si>
  <si>
    <t xml:space="preserve">188213789           </t>
  </si>
  <si>
    <t>08</t>
  </si>
  <si>
    <t>Raguvos kultūros centro veiklos užtikrinimas</t>
  </si>
  <si>
    <t xml:space="preserve">188212915           </t>
  </si>
  <si>
    <t>09</t>
  </si>
  <si>
    <t>Ramygalos kultūros centro veiklos užtikrinimas</t>
  </si>
  <si>
    <t xml:space="preserve">188213593           </t>
  </si>
  <si>
    <t>03010105</t>
  </si>
  <si>
    <t>10</t>
  </si>
  <si>
    <t>Smilgių kultūros centro veiklos užtikrinimas</t>
  </si>
  <si>
    <t xml:space="preserve">188212534           </t>
  </si>
  <si>
    <t>11</t>
  </si>
  <si>
    <t>Ėriškių kultūros centro veiklos užtikrinimas</t>
  </si>
  <si>
    <t xml:space="preserve">188212687           </t>
  </si>
  <si>
    <t>12</t>
  </si>
  <si>
    <t>Vadoklių kultūros centro veiklos užtikrinimas</t>
  </si>
  <si>
    <t xml:space="preserve">188213636           </t>
  </si>
  <si>
    <t>13</t>
  </si>
  <si>
    <t>Liūdynės kultūros centro veiklos užtikrinimas</t>
  </si>
  <si>
    <t xml:space="preserve">288212720           </t>
  </si>
  <si>
    <t>14</t>
  </si>
  <si>
    <t>Šilagalio kultūros centro veiklos užtikrinimas</t>
  </si>
  <si>
    <t xml:space="preserve">288213060           </t>
  </si>
  <si>
    <t>15</t>
  </si>
  <si>
    <t>Kultūros renginių organizavimas ir projektų kofinansavimas</t>
  </si>
  <si>
    <t xml:space="preserve">188774594           </t>
  </si>
  <si>
    <t>03010115</t>
  </si>
  <si>
    <t>Pritrauktos projektinės lėšos tūkst.</t>
  </si>
  <si>
    <t>EUR</t>
  </si>
  <si>
    <t>Skatinti gyventojus užsiimti kūno kultūros ir sporto veikla</t>
  </si>
  <si>
    <t>Sporto priemonių organizavimas ir dalyvavimo sporto renginiuose užtikrinimas</t>
  </si>
  <si>
    <t xml:space="preserve">08.01.01.02.                            </t>
  </si>
  <si>
    <t>03010201</t>
  </si>
  <si>
    <t>Surengtos varžybos, stovyklos rajone ir dalyvavimas šalies ir tarptautinėse varžybose, stovyklose</t>
  </si>
  <si>
    <t xml:space="preserve">302576396           </t>
  </si>
  <si>
    <t>03010202</t>
  </si>
  <si>
    <t>Sporto metodininkų etatų skaičius Karsakiškio seniūnijoje</t>
  </si>
  <si>
    <t xml:space="preserve">302576421           </t>
  </si>
  <si>
    <t>Sporto metodininkų etatų skaičius Krekenavos seniūnijoje</t>
  </si>
  <si>
    <t xml:space="preserve">302576439           </t>
  </si>
  <si>
    <t>Sporto metodininkų etatų skaičius Miežiškių sen</t>
  </si>
  <si>
    <t xml:space="preserve">302576446           </t>
  </si>
  <si>
    <t>Sporto metodininkų etatų skaičius Naujamiesčio seniūnijoje</t>
  </si>
  <si>
    <t xml:space="preserve">302576453           </t>
  </si>
  <si>
    <t>Sporto metodininkų etatų skaičius Paįstrio sen.</t>
  </si>
  <si>
    <t xml:space="preserve">302576460           </t>
  </si>
  <si>
    <t>Sporto metodininkų etatų skaičius Panevėžio  seniūnijoje</t>
  </si>
  <si>
    <t xml:space="preserve">302576478           </t>
  </si>
  <si>
    <t>Sporto metodininkų etatų skaičius Raguvos seniūnijoje</t>
  </si>
  <si>
    <t xml:space="preserve">302576485           </t>
  </si>
  <si>
    <t>Sporto metodininkų etatų skaičius Ramygalos sen.</t>
  </si>
  <si>
    <t xml:space="preserve">302576492           </t>
  </si>
  <si>
    <t>Sporto metodininkų etatų skaičius Smilgių seniūnijoje</t>
  </si>
  <si>
    <t xml:space="preserve">302576510           </t>
  </si>
  <si>
    <t>Sporto metodininkų etatų skaičius Upytės seniūnijoje</t>
  </si>
  <si>
    <t xml:space="preserve">302576535           </t>
  </si>
  <si>
    <t>Sporto metodininkų etatų skaičius Vadoklių sen.</t>
  </si>
  <si>
    <t xml:space="preserve">302576542           </t>
  </si>
  <si>
    <t>Sporto metodininkų etatų skaičius Velžio seniūnijoje</t>
  </si>
  <si>
    <t>Modernizuoti rajono kultūros įstaigų materialinę bazę ir tobulinti teikiamas paslaugas</t>
  </si>
  <si>
    <t>Atviro jaunimo centro plėtra Ramygaloje (Ramygalos kultūros centre)</t>
  </si>
  <si>
    <t xml:space="preserve">08.06.01.03.                            </t>
  </si>
  <si>
    <t xml:space="preserve">3ES                 </t>
  </si>
  <si>
    <t>03010405</t>
  </si>
  <si>
    <t>Įgyvendintas projektas</t>
  </si>
  <si>
    <t xml:space="preserve">4LRVB               </t>
  </si>
  <si>
    <t>Modernizuoti rajono sporto ir poilsio infrastruktūrą</t>
  </si>
  <si>
    <t xml:space="preserve">03.06.01.01.                            </t>
  </si>
  <si>
    <t>Remti įvairių gyventojų grupių užimtumo projektus</t>
  </si>
  <si>
    <t>Jaunimo projektinės veiklos rėmimas</t>
  </si>
  <si>
    <t>Paremta jaunimo projektų</t>
  </si>
  <si>
    <t>Religinių bendruomenių rėmimas</t>
  </si>
  <si>
    <t xml:space="preserve">08.04.01.02.                            </t>
  </si>
  <si>
    <t>03010502</t>
  </si>
  <si>
    <t>Suremontuota religinių bendruomenių pastatų</t>
  </si>
  <si>
    <t>Nevyriausybinių organizacijų (NVO) rėmimas</t>
  </si>
  <si>
    <t xml:space="preserve">08.04.01.01.                            </t>
  </si>
  <si>
    <t>03010503</t>
  </si>
  <si>
    <t>Paremta NVO projektų pagal programas</t>
  </si>
  <si>
    <t>Policijos prevencinių programų rėmimas</t>
  </si>
  <si>
    <t xml:space="preserve">03.01.01.01.                            </t>
  </si>
  <si>
    <t>03010504</t>
  </si>
  <si>
    <t>Paremtų prevencinių programų skaičius</t>
  </si>
  <si>
    <t>Skatinti bendruomenių veiklą</t>
  </si>
  <si>
    <t>Vietos bendruomenių savivaldos programos įgyvendinimas</t>
  </si>
  <si>
    <t xml:space="preserve">10.09.01.01.                            </t>
  </si>
  <si>
    <t>03010603</t>
  </si>
  <si>
    <t>Programoje dalyvauja kaimo bendruomenių</t>
  </si>
  <si>
    <t>Iš viso programai:</t>
  </si>
  <si>
    <t xml:space="preserve">Valstybės biudžeto lėšos 4LRVB  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</si>
  <si>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</si>
  <si>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</si>
  <si>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</si>
  <si>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</si>
  <si>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</si>
  <si>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 xml:space="preserve">Spec.progr.lėšos (pajamos už turto nuomą) Lėšų likutis 5SB(SP3)LL          </t>
  </si>
  <si>
    <t>SAVIVALDYBĖS LĖŠOS, IŠ VISO:</t>
  </si>
  <si>
    <t xml:space="preserve">Europos Sąjungos paramos lėšos 3ES                 </t>
  </si>
  <si>
    <t>KITI ŠALTINIAI, IŠ VISO:</t>
  </si>
  <si>
    <t xml:space="preserve">5SB(SP1)LL            </t>
  </si>
  <si>
    <t xml:space="preserve">5SBLL           </t>
  </si>
  <si>
    <t xml:space="preserve">5SB(SP3)LL            </t>
  </si>
  <si>
    <t xml:space="preserve">5SBLL            </t>
  </si>
  <si>
    <t xml:space="preserve">5SBLL                 </t>
  </si>
  <si>
    <t>Savivaldybės biudžeto lėšos. Lėšų likutis. 5SBLL</t>
  </si>
  <si>
    <t>Sporto renginių seniūnijose organizavimas</t>
  </si>
  <si>
    <t>Turtui įsigyti ir finansiniams įsipareigojimams vykdyti</t>
  </si>
  <si>
    <t>Bendruomenės infrastruktūros ir gyvenamosios aplinkos gerinimas Raguvoje</t>
  </si>
  <si>
    <t>Bendruomenės infrastruktūros ir gyvenamosios aplinkos gerinimas Ramygaloje</t>
  </si>
  <si>
    <t>Bendruomenės infrastruktūros ir gyvenamosios aplinkos gerinimas Vadokliuose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</si>
</sst>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80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2" xfId="0" applyFont="1" applyFill="1" applyBorder="1" applyAlignment="1">
      <alignment vertical="center" textRotation="180" wrapText="1"/>
    </xf>
    <xf numFmtId="0" fontId="7" fillId="0" borderId="2" xfId="0" applyFont="1" applyFill="1" applyBorder="1" applyAlignment="1">
      <alignment vertical="top" wrapText="1"/>
    </xf>
    <xf numFmtId="165" fontId="7" fillId="6" borderId="2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6" borderId="5" xfId="0" applyFont="1" applyFill="1" applyBorder="1" applyAlignment="1">
      <alignment horizontal="right" vertical="top" wrapText="1"/>
    </xf>
    <xf numFmtId="165" fontId="5" fillId="6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65" fontId="5" fillId="5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horizontal="right" vertical="top" wrapText="1"/>
    </xf>
    <xf numFmtId="165" fontId="7" fillId="6" borderId="2" xfId="0" applyNumberFormat="1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horizontal="right" vertical="top" wrapText="1"/>
    </xf>
    <xf numFmtId="165" fontId="5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textRotation="180" wrapText="1"/>
    </xf>
    <xf numFmtId="0" fontId="1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96"/>
  <sheetViews>
    <sheetView showGridLines="0" tabSelected="1" topLeftCell="A166" workbookViewId="0">
      <selection activeCell="F157" sqref="F157:G157"/>
    </sheetView>
  </sheetViews>
  <sheetFormatPr defaultRowHeight="12.75" x14ac:dyDescent="0.2"/>
  <cols>
    <col min="1" max="1" width="1.28515625" customWidth="1"/>
    <col min="2" max="2" width="1.7109375" customWidth="1"/>
    <col min="3" max="3" width="3.140625" customWidth="1"/>
    <col min="4" max="4" width="3" customWidth="1"/>
    <col min="5" max="5" width="0.140625" customWidth="1"/>
    <col min="6" max="6" width="4.28515625" customWidth="1"/>
    <col min="7" max="7" width="9.8554687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7.140625" hidden="1" customWidth="1"/>
    <col min="18" max="18" width="8.5703125" customWidth="1"/>
    <col min="19" max="19" width="5.42578125" customWidth="1"/>
    <col min="20" max="20" width="7.5703125" customWidth="1"/>
    <col min="21" max="21" width="0.140625" customWidth="1"/>
    <col min="22" max="22" width="5.5703125" customWidth="1"/>
    <col min="23" max="23" width="4" customWidth="1"/>
    <col min="24" max="24" width="3.5703125" customWidth="1"/>
    <col min="25" max="25" width="3.7109375" customWidth="1"/>
    <col min="26" max="26" width="2.28515625" customWidth="1"/>
    <col min="27" max="27" width="7" customWidth="1"/>
    <col min="28" max="28" width="5.7109375" customWidth="1"/>
    <col min="29" max="29" width="5.140625" customWidth="1"/>
    <col min="30" max="30" width="3.140625" customWidth="1"/>
    <col min="31" max="31" width="7.28515625" customWidth="1"/>
    <col min="32" max="32" width="1.1406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8" width="5.42578125" customWidth="1"/>
    <col min="39" max="39" width="0.85546875" customWidth="1"/>
    <col min="40" max="40" width="4.57031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72"/>
      <c r="C2" s="72"/>
      <c r="D2" s="72"/>
      <c r="E2" s="72"/>
      <c r="F2" s="72"/>
      <c r="G2" s="72" t="s">
        <v>0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3"/>
      <c r="AI2" s="73"/>
      <c r="AJ2" s="73"/>
      <c r="AK2" s="73"/>
      <c r="AL2" s="73"/>
      <c r="AM2" s="73"/>
      <c r="AN2" s="1"/>
    </row>
    <row r="3" spans="1:40" ht="14.1" customHeight="1" x14ac:dyDescent="0.2">
      <c r="A3" s="1"/>
      <c r="B3" s="74"/>
      <c r="C3" s="74"/>
      <c r="D3" s="74"/>
      <c r="E3" s="74"/>
      <c r="F3" s="74"/>
      <c r="G3" s="74" t="s">
        <v>1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1"/>
    </row>
    <row r="4" spans="1:40" ht="25.5" customHeight="1" x14ac:dyDescent="0.2">
      <c r="A4" s="1"/>
      <c r="B4" s="72"/>
      <c r="C4" s="72"/>
      <c r="D4" s="72"/>
      <c r="E4" s="72"/>
      <c r="F4" s="72"/>
      <c r="G4" s="72" t="str">
        <f>"TIKSLŲ, UŽDAVINIŲ, PRODUKTO VERTINIMO KRITERIJŲ, PRIEMONIŲ IR PRIEMONIŲ IŠLAIDŲ SUVESTINĖ"</f>
        <v>TIKSLŲ, UŽDAVINIŲ, PRODUKTO VERTINIMO KRITERIJŲ, PRIEMONIŲ IR PRIEMONIŲ IŠLAIDŲ SUVESTINĖ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"/>
    </row>
    <row r="5" spans="1:40" ht="14.1" customHeight="1" x14ac:dyDescent="0.2">
      <c r="A5" s="1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 t="s">
        <v>2</v>
      </c>
      <c r="AI5" s="77"/>
      <c r="AJ5" s="77"/>
      <c r="AK5" s="77"/>
      <c r="AL5" s="77"/>
      <c r="AM5" s="77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69"/>
      <c r="B7" s="69"/>
      <c r="C7" s="3"/>
      <c r="D7" s="69"/>
      <c r="E7" s="69"/>
      <c r="F7" s="78"/>
      <c r="G7" s="78"/>
      <c r="H7" s="3"/>
      <c r="I7" s="3"/>
      <c r="J7" s="3"/>
      <c r="K7" s="3"/>
      <c r="L7" s="63" t="s">
        <v>3</v>
      </c>
      <c r="M7" s="63"/>
      <c r="N7" s="63"/>
      <c r="O7" s="63"/>
      <c r="P7" s="63"/>
      <c r="Q7" s="63"/>
      <c r="R7" s="63" t="s">
        <v>4</v>
      </c>
      <c r="S7" s="63"/>
      <c r="T7" s="63"/>
      <c r="U7" s="63"/>
      <c r="V7" s="63"/>
      <c r="W7" s="63" t="s">
        <v>5</v>
      </c>
      <c r="X7" s="63"/>
      <c r="Y7" s="63"/>
      <c r="Z7" s="63"/>
      <c r="AA7" s="63"/>
      <c r="AB7" s="63"/>
      <c r="AC7" s="75"/>
      <c r="AD7" s="75"/>
      <c r="AE7" s="5"/>
      <c r="AF7" s="63" t="str">
        <f>"Produkto kriterijaus"</f>
        <v>Produkto kriterijaus</v>
      </c>
      <c r="AG7" s="63"/>
      <c r="AH7" s="63"/>
      <c r="AI7" s="63"/>
      <c r="AJ7" s="63"/>
      <c r="AK7" s="63"/>
      <c r="AL7" s="63"/>
      <c r="AM7" s="63"/>
      <c r="AN7" s="63"/>
    </row>
    <row r="8" spans="1:40" ht="56.25" x14ac:dyDescent="0.2">
      <c r="A8" s="62"/>
      <c r="B8" s="62"/>
      <c r="C8" s="6"/>
      <c r="D8" s="62"/>
      <c r="E8" s="62"/>
      <c r="F8" s="68"/>
      <c r="G8" s="68"/>
      <c r="H8" s="6"/>
      <c r="I8" s="6"/>
      <c r="J8" s="6"/>
      <c r="K8" s="6"/>
      <c r="L8" s="69"/>
      <c r="M8" s="69"/>
      <c r="N8" s="63" t="s">
        <v>6</v>
      </c>
      <c r="O8" s="63"/>
      <c r="P8" s="69"/>
      <c r="Q8" s="69"/>
      <c r="R8" s="3"/>
      <c r="S8" s="63" t="s">
        <v>6</v>
      </c>
      <c r="T8" s="63"/>
      <c r="U8" s="63"/>
      <c r="V8" s="3"/>
      <c r="W8" s="69"/>
      <c r="X8" s="69"/>
      <c r="Y8" s="63" t="s">
        <v>6</v>
      </c>
      <c r="Z8" s="63"/>
      <c r="AA8" s="63"/>
      <c r="AB8" s="3"/>
      <c r="AC8" s="62"/>
      <c r="AD8" s="62"/>
      <c r="AE8" s="6"/>
      <c r="AF8" s="4" t="s">
        <v>7</v>
      </c>
      <c r="AG8" s="63" t="s">
        <v>8</v>
      </c>
      <c r="AH8" s="63"/>
      <c r="AI8" s="63"/>
      <c r="AJ8" s="7" t="s">
        <v>9</v>
      </c>
      <c r="AK8" s="7" t="s">
        <v>10</v>
      </c>
      <c r="AL8" s="7" t="s">
        <v>11</v>
      </c>
      <c r="AM8" s="64" t="s">
        <v>12</v>
      </c>
      <c r="AN8" s="64"/>
    </row>
    <row r="9" spans="1:40" ht="166.5" customHeight="1" x14ac:dyDescent="0.2">
      <c r="A9" s="65" t="s">
        <v>13</v>
      </c>
      <c r="B9" s="65"/>
      <c r="C9" s="26" t="s">
        <v>14</v>
      </c>
      <c r="D9" s="66" t="s">
        <v>15</v>
      </c>
      <c r="E9" s="66"/>
      <c r="F9" s="67" t="s">
        <v>16</v>
      </c>
      <c r="G9" s="67"/>
      <c r="H9" s="26" t="s">
        <v>17</v>
      </c>
      <c r="I9" s="26" t="s">
        <v>18</v>
      </c>
      <c r="J9" s="26" t="s">
        <v>19</v>
      </c>
      <c r="K9" s="26" t="s">
        <v>20</v>
      </c>
      <c r="L9" s="66" t="s">
        <v>21</v>
      </c>
      <c r="M9" s="66"/>
      <c r="N9" s="27" t="s">
        <v>21</v>
      </c>
      <c r="O9" s="27" t="s">
        <v>22</v>
      </c>
      <c r="P9" s="66" t="s">
        <v>23</v>
      </c>
      <c r="Q9" s="66"/>
      <c r="R9" s="26" t="s">
        <v>21</v>
      </c>
      <c r="S9" s="27" t="s">
        <v>21</v>
      </c>
      <c r="T9" s="70" t="s">
        <v>22</v>
      </c>
      <c r="U9" s="70"/>
      <c r="V9" s="26" t="s">
        <v>188</v>
      </c>
      <c r="W9" s="66" t="s">
        <v>21</v>
      </c>
      <c r="X9" s="66"/>
      <c r="Y9" s="70" t="s">
        <v>21</v>
      </c>
      <c r="Z9" s="70"/>
      <c r="AA9" s="27" t="s">
        <v>22</v>
      </c>
      <c r="AB9" s="26" t="s">
        <v>188</v>
      </c>
      <c r="AC9" s="66" t="s">
        <v>24</v>
      </c>
      <c r="AD9" s="66"/>
      <c r="AE9" s="26" t="s">
        <v>25</v>
      </c>
      <c r="AF9" s="8"/>
      <c r="AG9" s="71"/>
      <c r="AH9" s="71"/>
      <c r="AI9" s="71"/>
      <c r="AJ9" s="8"/>
      <c r="AK9" s="8"/>
      <c r="AL9" s="8"/>
      <c r="AM9" s="71"/>
      <c r="AN9" s="71"/>
    </row>
    <row r="10" spans="1:40" x14ac:dyDescent="0.2">
      <c r="A10" s="50" t="s">
        <v>45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9"/>
      <c r="AG10" s="44"/>
      <c r="AH10" s="44"/>
      <c r="AI10" s="44"/>
      <c r="AJ10" s="9"/>
      <c r="AK10" s="9"/>
      <c r="AL10" s="9"/>
      <c r="AM10" s="44"/>
      <c r="AN10" s="44"/>
    </row>
    <row r="11" spans="1:40" x14ac:dyDescent="0.2">
      <c r="A11" s="54" t="s">
        <v>46</v>
      </c>
      <c r="B11" s="54"/>
      <c r="C11" s="54" t="s">
        <v>47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10"/>
      <c r="AG11" s="49"/>
      <c r="AH11" s="49"/>
      <c r="AI11" s="49"/>
      <c r="AJ11" s="10"/>
      <c r="AK11" s="10"/>
      <c r="AL11" s="10"/>
      <c r="AM11" s="49"/>
      <c r="AN11" s="49"/>
    </row>
    <row r="12" spans="1:40" x14ac:dyDescent="0.2">
      <c r="A12" s="54" t="s">
        <v>46</v>
      </c>
      <c r="B12" s="54"/>
      <c r="C12" s="11" t="s">
        <v>46</v>
      </c>
      <c r="D12" s="56" t="s">
        <v>48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12"/>
      <c r="AG12" s="53"/>
      <c r="AH12" s="53"/>
      <c r="AI12" s="53"/>
      <c r="AJ12" s="12"/>
      <c r="AK12" s="12"/>
      <c r="AL12" s="12"/>
      <c r="AM12" s="53"/>
      <c r="AN12" s="53"/>
    </row>
    <row r="13" spans="1:40" ht="47.25" customHeight="1" x14ac:dyDescent="0.2">
      <c r="A13" s="54" t="s">
        <v>46</v>
      </c>
      <c r="B13" s="54"/>
      <c r="C13" s="11" t="s">
        <v>46</v>
      </c>
      <c r="D13" s="60" t="s">
        <v>46</v>
      </c>
      <c r="E13" s="60"/>
      <c r="F13" s="60" t="s">
        <v>49</v>
      </c>
      <c r="G13" s="60"/>
      <c r="H13" s="13" t="s">
        <v>50</v>
      </c>
      <c r="I13" s="13" t="s">
        <v>51</v>
      </c>
      <c r="J13" s="13" t="s">
        <v>51</v>
      </c>
      <c r="K13" s="13" t="s">
        <v>52</v>
      </c>
      <c r="L13" s="59">
        <v>0</v>
      </c>
      <c r="M13" s="59"/>
      <c r="N13" s="14">
        <v>0</v>
      </c>
      <c r="O13" s="14">
        <v>0</v>
      </c>
      <c r="P13" s="59">
        <v>0</v>
      </c>
      <c r="Q13" s="59"/>
      <c r="R13" s="14">
        <v>632.79999999999995</v>
      </c>
      <c r="S13" s="14">
        <v>249.4</v>
      </c>
      <c r="T13" s="59">
        <v>383.4</v>
      </c>
      <c r="U13" s="59"/>
      <c r="V13" s="14">
        <v>0</v>
      </c>
      <c r="W13" s="59">
        <v>593.78</v>
      </c>
      <c r="X13" s="59"/>
      <c r="Y13" s="59">
        <v>91.58</v>
      </c>
      <c r="Z13" s="59"/>
      <c r="AA13" s="14">
        <v>502.2</v>
      </c>
      <c r="AB13" s="14">
        <v>0</v>
      </c>
      <c r="AC13" s="59">
        <v>662.2</v>
      </c>
      <c r="AD13" s="59"/>
      <c r="AE13" s="14">
        <v>679.2</v>
      </c>
      <c r="AF13" s="13" t="s">
        <v>41</v>
      </c>
      <c r="AG13" s="60" t="s">
        <v>53</v>
      </c>
      <c r="AH13" s="60"/>
      <c r="AI13" s="60"/>
      <c r="AJ13" s="13" t="s">
        <v>28</v>
      </c>
      <c r="AK13" s="14">
        <v>68</v>
      </c>
      <c r="AL13" s="14">
        <v>68</v>
      </c>
      <c r="AM13" s="59">
        <v>68</v>
      </c>
      <c r="AN13" s="59"/>
    </row>
    <row r="14" spans="1:40" ht="48.75" customHeight="1" x14ac:dyDescent="0.2">
      <c r="A14" s="54" t="s">
        <v>46</v>
      </c>
      <c r="B14" s="54"/>
      <c r="C14" s="11" t="s">
        <v>46</v>
      </c>
      <c r="D14" s="60" t="s">
        <v>46</v>
      </c>
      <c r="E14" s="60"/>
      <c r="F14" s="60" t="s">
        <v>49</v>
      </c>
      <c r="G14" s="60"/>
      <c r="H14" s="13" t="s">
        <v>50</v>
      </c>
      <c r="I14" s="13" t="s">
        <v>51</v>
      </c>
      <c r="J14" s="13" t="s">
        <v>51</v>
      </c>
      <c r="K14" s="13" t="s">
        <v>54</v>
      </c>
      <c r="L14" s="59">
        <v>0</v>
      </c>
      <c r="M14" s="59"/>
      <c r="N14" s="14">
        <v>0</v>
      </c>
      <c r="O14" s="14">
        <v>0</v>
      </c>
      <c r="P14" s="59">
        <v>0</v>
      </c>
      <c r="Q14" s="59"/>
      <c r="R14" s="14">
        <v>1.4</v>
      </c>
      <c r="S14" s="14">
        <v>1.4</v>
      </c>
      <c r="T14" s="59">
        <v>0</v>
      </c>
      <c r="U14" s="59"/>
      <c r="V14" s="14">
        <v>0</v>
      </c>
      <c r="W14" s="59">
        <v>1.45</v>
      </c>
      <c r="X14" s="59"/>
      <c r="Y14" s="59">
        <v>1.45</v>
      </c>
      <c r="Z14" s="59"/>
      <c r="AA14" s="14">
        <v>0</v>
      </c>
      <c r="AB14" s="14">
        <v>0</v>
      </c>
      <c r="AC14" s="59">
        <v>1.5</v>
      </c>
      <c r="AD14" s="59"/>
      <c r="AE14" s="14">
        <v>1.5</v>
      </c>
      <c r="AF14" s="13" t="s">
        <v>41</v>
      </c>
      <c r="AG14" s="60" t="s">
        <v>55</v>
      </c>
      <c r="AH14" s="60"/>
      <c r="AI14" s="60"/>
      <c r="AJ14" s="13" t="s">
        <v>28</v>
      </c>
      <c r="AK14" s="14">
        <v>36</v>
      </c>
      <c r="AL14" s="14">
        <v>36</v>
      </c>
      <c r="AM14" s="59">
        <v>36</v>
      </c>
      <c r="AN14" s="59"/>
    </row>
    <row r="15" spans="1:40" ht="47.25" customHeight="1" x14ac:dyDescent="0.2">
      <c r="A15" s="54" t="s">
        <v>46</v>
      </c>
      <c r="B15" s="54"/>
      <c r="C15" s="22" t="s">
        <v>46</v>
      </c>
      <c r="D15" s="60" t="s">
        <v>46</v>
      </c>
      <c r="E15" s="60"/>
      <c r="F15" s="60" t="s">
        <v>49</v>
      </c>
      <c r="G15" s="60"/>
      <c r="H15" s="23" t="s">
        <v>50</v>
      </c>
      <c r="I15" s="23" t="s">
        <v>51</v>
      </c>
      <c r="J15" s="23" t="s">
        <v>51</v>
      </c>
      <c r="K15" s="28" t="s">
        <v>181</v>
      </c>
      <c r="L15" s="59">
        <v>0</v>
      </c>
      <c r="M15" s="59"/>
      <c r="N15" s="24">
        <v>0</v>
      </c>
      <c r="O15" s="24">
        <v>0</v>
      </c>
      <c r="P15" s="59">
        <v>0</v>
      </c>
      <c r="Q15" s="59"/>
      <c r="R15" s="24">
        <v>0</v>
      </c>
      <c r="S15" s="24">
        <v>0</v>
      </c>
      <c r="T15" s="59">
        <v>0</v>
      </c>
      <c r="U15" s="59"/>
      <c r="V15" s="24">
        <v>0</v>
      </c>
      <c r="W15" s="59">
        <v>0.2</v>
      </c>
      <c r="X15" s="59"/>
      <c r="Y15" s="59">
        <v>0.2</v>
      </c>
      <c r="Z15" s="59"/>
      <c r="AA15" s="24">
        <v>0</v>
      </c>
      <c r="AB15" s="24">
        <v>0</v>
      </c>
      <c r="AC15" s="59">
        <v>0</v>
      </c>
      <c r="AD15" s="59"/>
      <c r="AE15" s="24">
        <v>0</v>
      </c>
      <c r="AF15" s="23" t="s">
        <v>41</v>
      </c>
      <c r="AG15" s="60"/>
      <c r="AH15" s="60"/>
      <c r="AI15" s="60"/>
      <c r="AJ15" s="23"/>
      <c r="AK15" s="24"/>
      <c r="AL15" s="24"/>
      <c r="AM15" s="59"/>
      <c r="AN15" s="59"/>
    </row>
    <row r="16" spans="1:40" ht="47.25" customHeight="1" x14ac:dyDescent="0.2">
      <c r="A16" s="54" t="s">
        <v>46</v>
      </c>
      <c r="B16" s="54"/>
      <c r="C16" s="22" t="s">
        <v>46</v>
      </c>
      <c r="D16" s="60" t="s">
        <v>46</v>
      </c>
      <c r="E16" s="60"/>
      <c r="F16" s="60" t="s">
        <v>49</v>
      </c>
      <c r="G16" s="60"/>
      <c r="H16" s="23" t="s">
        <v>50</v>
      </c>
      <c r="I16" s="23" t="s">
        <v>51</v>
      </c>
      <c r="J16" s="23" t="s">
        <v>51</v>
      </c>
      <c r="K16" s="28" t="s">
        <v>182</v>
      </c>
      <c r="L16" s="59">
        <v>0</v>
      </c>
      <c r="M16" s="59"/>
      <c r="N16" s="24">
        <v>0</v>
      </c>
      <c r="O16" s="24">
        <v>0</v>
      </c>
      <c r="P16" s="59">
        <v>0</v>
      </c>
      <c r="Q16" s="59"/>
      <c r="R16" s="24">
        <v>0</v>
      </c>
      <c r="S16" s="24">
        <v>0</v>
      </c>
      <c r="T16" s="59">
        <v>0</v>
      </c>
      <c r="U16" s="59"/>
      <c r="V16" s="24">
        <v>0</v>
      </c>
      <c r="W16" s="59">
        <v>10.36</v>
      </c>
      <c r="X16" s="59"/>
      <c r="Y16" s="59">
        <v>10.36</v>
      </c>
      <c r="Z16" s="59"/>
      <c r="AA16" s="24">
        <v>0</v>
      </c>
      <c r="AB16" s="24">
        <v>0</v>
      </c>
      <c r="AC16" s="59">
        <v>0</v>
      </c>
      <c r="AD16" s="59"/>
      <c r="AE16" s="24">
        <v>0</v>
      </c>
      <c r="AF16" s="23" t="s">
        <v>41</v>
      </c>
      <c r="AG16" s="60"/>
      <c r="AH16" s="60"/>
      <c r="AI16" s="60"/>
      <c r="AJ16" s="23"/>
      <c r="AK16" s="24"/>
      <c r="AL16" s="24"/>
      <c r="AM16" s="59"/>
      <c r="AN16" s="59"/>
    </row>
    <row r="17" spans="1:40" x14ac:dyDescent="0.2">
      <c r="A17" s="49"/>
      <c r="B17" s="49"/>
      <c r="C17" s="12"/>
      <c r="D17" s="61" t="s">
        <v>46</v>
      </c>
      <c r="E17" s="61"/>
      <c r="F17" s="61" t="s">
        <v>33</v>
      </c>
      <c r="G17" s="61"/>
      <c r="H17" s="15"/>
      <c r="I17" s="15"/>
      <c r="J17" s="15"/>
      <c r="K17" s="15"/>
      <c r="L17" s="57">
        <v>0</v>
      </c>
      <c r="M17" s="57"/>
      <c r="N17" s="16">
        <v>0</v>
      </c>
      <c r="O17" s="16">
        <v>0</v>
      </c>
      <c r="P17" s="57">
        <v>0</v>
      </c>
      <c r="Q17" s="57"/>
      <c r="R17" s="16">
        <v>634.20000000000005</v>
      </c>
      <c r="S17" s="16">
        <v>250.8</v>
      </c>
      <c r="T17" s="57">
        <v>383.4</v>
      </c>
      <c r="U17" s="57"/>
      <c r="V17" s="16">
        <v>0</v>
      </c>
      <c r="W17" s="57">
        <v>605.79</v>
      </c>
      <c r="X17" s="57"/>
      <c r="Y17" s="57">
        <v>103.59</v>
      </c>
      <c r="Z17" s="57"/>
      <c r="AA17" s="16">
        <v>502.2</v>
      </c>
      <c r="AB17" s="16">
        <v>0</v>
      </c>
      <c r="AC17" s="57">
        <v>663.7</v>
      </c>
      <c r="AD17" s="57"/>
      <c r="AE17" s="16">
        <v>680.7</v>
      </c>
      <c r="AF17" s="15"/>
      <c r="AG17" s="58"/>
      <c r="AH17" s="58"/>
      <c r="AI17" s="58"/>
      <c r="AJ17" s="15"/>
      <c r="AK17" s="15"/>
      <c r="AL17" s="15"/>
      <c r="AM17" s="58"/>
      <c r="AN17" s="58"/>
    </row>
    <row r="18" spans="1:40" ht="36" customHeight="1" x14ac:dyDescent="0.2">
      <c r="A18" s="54" t="s">
        <v>46</v>
      </c>
      <c r="B18" s="54"/>
      <c r="C18" s="11" t="s">
        <v>46</v>
      </c>
      <c r="D18" s="60" t="s">
        <v>56</v>
      </c>
      <c r="E18" s="60"/>
      <c r="F18" s="60" t="s">
        <v>57</v>
      </c>
      <c r="G18" s="60"/>
      <c r="H18" s="13" t="s">
        <v>58</v>
      </c>
      <c r="I18" s="13" t="s">
        <v>51</v>
      </c>
      <c r="J18" s="13" t="s">
        <v>51</v>
      </c>
      <c r="K18" s="13" t="s">
        <v>52</v>
      </c>
      <c r="L18" s="59">
        <v>0</v>
      </c>
      <c r="M18" s="59"/>
      <c r="N18" s="14">
        <v>0</v>
      </c>
      <c r="O18" s="14">
        <v>0</v>
      </c>
      <c r="P18" s="59">
        <v>0</v>
      </c>
      <c r="Q18" s="59"/>
      <c r="R18" s="14">
        <v>20.7</v>
      </c>
      <c r="S18" s="14">
        <v>6.5</v>
      </c>
      <c r="T18" s="59">
        <v>11.2</v>
      </c>
      <c r="U18" s="59"/>
      <c r="V18" s="14">
        <v>3</v>
      </c>
      <c r="W18" s="59">
        <v>16.41</v>
      </c>
      <c r="X18" s="59"/>
      <c r="Y18" s="59">
        <v>1.74</v>
      </c>
      <c r="Z18" s="59"/>
      <c r="AA18" s="14">
        <v>14.67</v>
      </c>
      <c r="AB18" s="14">
        <v>0</v>
      </c>
      <c r="AC18" s="59">
        <v>23.2</v>
      </c>
      <c r="AD18" s="59"/>
      <c r="AE18" s="14">
        <v>25</v>
      </c>
      <c r="AF18" s="13" t="s">
        <v>59</v>
      </c>
      <c r="AG18" s="60" t="s">
        <v>60</v>
      </c>
      <c r="AH18" s="60"/>
      <c r="AI18" s="60"/>
      <c r="AJ18" s="13" t="s">
        <v>28</v>
      </c>
      <c r="AK18" s="14">
        <v>2.25</v>
      </c>
      <c r="AL18" s="14">
        <v>2.25</v>
      </c>
      <c r="AM18" s="59">
        <v>2.25</v>
      </c>
      <c r="AN18" s="59"/>
    </row>
    <row r="19" spans="1:40" ht="59.25" customHeight="1" x14ac:dyDescent="0.2">
      <c r="A19" s="54" t="s">
        <v>46</v>
      </c>
      <c r="B19" s="54"/>
      <c r="C19" s="11" t="s">
        <v>46</v>
      </c>
      <c r="D19" s="60" t="s">
        <v>56</v>
      </c>
      <c r="E19" s="60"/>
      <c r="F19" s="60" t="s">
        <v>57</v>
      </c>
      <c r="G19" s="60"/>
      <c r="H19" s="13" t="s">
        <v>58</v>
      </c>
      <c r="I19" s="13" t="s">
        <v>51</v>
      </c>
      <c r="J19" s="13" t="s">
        <v>51</v>
      </c>
      <c r="K19" s="13" t="s">
        <v>54</v>
      </c>
      <c r="L19" s="59">
        <v>0</v>
      </c>
      <c r="M19" s="59"/>
      <c r="N19" s="14">
        <v>0</v>
      </c>
      <c r="O19" s="14">
        <v>0</v>
      </c>
      <c r="P19" s="59">
        <v>0</v>
      </c>
      <c r="Q19" s="59"/>
      <c r="R19" s="14">
        <v>0.4</v>
      </c>
      <c r="S19" s="14">
        <v>0.4</v>
      </c>
      <c r="T19" s="59">
        <v>0</v>
      </c>
      <c r="U19" s="59"/>
      <c r="V19" s="14">
        <v>0</v>
      </c>
      <c r="W19" s="59">
        <v>0.44</v>
      </c>
      <c r="X19" s="59"/>
      <c r="Y19" s="59">
        <v>0.44</v>
      </c>
      <c r="Z19" s="59"/>
      <c r="AA19" s="14">
        <v>0</v>
      </c>
      <c r="AB19" s="14">
        <v>0</v>
      </c>
      <c r="AC19" s="59">
        <v>0.5</v>
      </c>
      <c r="AD19" s="59"/>
      <c r="AE19" s="14">
        <v>0.5</v>
      </c>
      <c r="AF19" s="13" t="s">
        <v>59</v>
      </c>
      <c r="AG19" s="60" t="s">
        <v>61</v>
      </c>
      <c r="AH19" s="60"/>
      <c r="AI19" s="60"/>
      <c r="AJ19" s="13" t="s">
        <v>28</v>
      </c>
      <c r="AK19" s="14">
        <v>2</v>
      </c>
      <c r="AL19" s="14">
        <v>2</v>
      </c>
      <c r="AM19" s="59">
        <v>2</v>
      </c>
      <c r="AN19" s="59"/>
    </row>
    <row r="20" spans="1:40" ht="34.5" customHeight="1" x14ac:dyDescent="0.2">
      <c r="A20" s="54" t="s">
        <v>46</v>
      </c>
      <c r="B20" s="54"/>
      <c r="C20" s="11" t="s">
        <v>46</v>
      </c>
      <c r="D20" s="60" t="s">
        <v>56</v>
      </c>
      <c r="E20" s="60"/>
      <c r="F20" s="60" t="s">
        <v>57</v>
      </c>
      <c r="G20" s="60"/>
      <c r="H20" s="13" t="s">
        <v>58</v>
      </c>
      <c r="I20" s="13" t="s">
        <v>51</v>
      </c>
      <c r="J20" s="13" t="s">
        <v>51</v>
      </c>
      <c r="K20" s="13" t="s">
        <v>62</v>
      </c>
      <c r="L20" s="59">
        <v>0</v>
      </c>
      <c r="M20" s="59"/>
      <c r="N20" s="14">
        <v>0</v>
      </c>
      <c r="O20" s="14">
        <v>0</v>
      </c>
      <c r="P20" s="59">
        <v>0</v>
      </c>
      <c r="Q20" s="59"/>
      <c r="R20" s="14">
        <v>0.1</v>
      </c>
      <c r="S20" s="14">
        <v>0.1</v>
      </c>
      <c r="T20" s="59">
        <v>0</v>
      </c>
      <c r="U20" s="59"/>
      <c r="V20" s="14">
        <v>0</v>
      </c>
      <c r="W20" s="59">
        <v>0.09</v>
      </c>
      <c r="X20" s="59"/>
      <c r="Y20" s="59">
        <v>0.09</v>
      </c>
      <c r="Z20" s="59"/>
      <c r="AA20" s="14">
        <v>0</v>
      </c>
      <c r="AB20" s="14">
        <v>0</v>
      </c>
      <c r="AC20" s="59">
        <v>0.1</v>
      </c>
      <c r="AD20" s="59"/>
      <c r="AE20" s="14">
        <v>0.1</v>
      </c>
      <c r="AF20" s="13"/>
      <c r="AG20" s="60"/>
      <c r="AH20" s="60"/>
      <c r="AI20" s="60"/>
      <c r="AJ20" s="13"/>
      <c r="AK20" s="14">
        <v>0</v>
      </c>
      <c r="AL20" s="14">
        <v>0</v>
      </c>
      <c r="AM20" s="59">
        <v>0</v>
      </c>
      <c r="AN20" s="59"/>
    </row>
    <row r="21" spans="1:40" x14ac:dyDescent="0.2">
      <c r="A21" s="49"/>
      <c r="B21" s="49"/>
      <c r="C21" s="12"/>
      <c r="D21" s="61" t="s">
        <v>56</v>
      </c>
      <c r="E21" s="61"/>
      <c r="F21" s="61" t="s">
        <v>33</v>
      </c>
      <c r="G21" s="61"/>
      <c r="H21" s="15"/>
      <c r="I21" s="15"/>
      <c r="J21" s="15"/>
      <c r="K21" s="15"/>
      <c r="L21" s="57">
        <v>0</v>
      </c>
      <c r="M21" s="57"/>
      <c r="N21" s="16">
        <v>0</v>
      </c>
      <c r="O21" s="16">
        <v>0</v>
      </c>
      <c r="P21" s="57">
        <v>0</v>
      </c>
      <c r="Q21" s="57"/>
      <c r="R21" s="16">
        <v>21.2</v>
      </c>
      <c r="S21" s="16">
        <v>7</v>
      </c>
      <c r="T21" s="57">
        <v>11.2</v>
      </c>
      <c r="U21" s="57"/>
      <c r="V21" s="16">
        <v>3</v>
      </c>
      <c r="W21" s="57">
        <v>16.940000000000001</v>
      </c>
      <c r="X21" s="57"/>
      <c r="Y21" s="57">
        <v>2.27</v>
      </c>
      <c r="Z21" s="57"/>
      <c r="AA21" s="16">
        <v>14.67</v>
      </c>
      <c r="AB21" s="16">
        <v>0</v>
      </c>
      <c r="AC21" s="57">
        <v>23.8</v>
      </c>
      <c r="AD21" s="57"/>
      <c r="AE21" s="16">
        <v>25.6</v>
      </c>
      <c r="AF21" s="15"/>
      <c r="AG21" s="58"/>
      <c r="AH21" s="58"/>
      <c r="AI21" s="58"/>
      <c r="AJ21" s="15"/>
      <c r="AK21" s="15"/>
      <c r="AL21" s="15"/>
      <c r="AM21" s="58"/>
      <c r="AN21" s="58"/>
    </row>
    <row r="22" spans="1:40" ht="60.75" customHeight="1" x14ac:dyDescent="0.2">
      <c r="A22" s="54" t="s">
        <v>46</v>
      </c>
      <c r="B22" s="54"/>
      <c r="C22" s="11" t="s">
        <v>46</v>
      </c>
      <c r="D22" s="60" t="s">
        <v>63</v>
      </c>
      <c r="E22" s="60"/>
      <c r="F22" s="60" t="s">
        <v>64</v>
      </c>
      <c r="G22" s="60"/>
      <c r="H22" s="13" t="s">
        <v>65</v>
      </c>
      <c r="I22" s="13" t="s">
        <v>66</v>
      </c>
      <c r="J22" s="13" t="s">
        <v>66</v>
      </c>
      <c r="K22" s="13" t="s">
        <v>52</v>
      </c>
      <c r="L22" s="59">
        <v>0</v>
      </c>
      <c r="M22" s="59"/>
      <c r="N22" s="14">
        <v>0</v>
      </c>
      <c r="O22" s="14">
        <v>0</v>
      </c>
      <c r="P22" s="59">
        <v>0</v>
      </c>
      <c r="Q22" s="59"/>
      <c r="R22" s="14">
        <v>101.96</v>
      </c>
      <c r="S22" s="14">
        <v>16.920000000000002</v>
      </c>
      <c r="T22" s="59">
        <v>64.739999999999995</v>
      </c>
      <c r="U22" s="59"/>
      <c r="V22" s="14">
        <v>20.309999999999999</v>
      </c>
      <c r="W22" s="59">
        <v>83.02</v>
      </c>
      <c r="X22" s="59"/>
      <c r="Y22" s="59">
        <v>19.39</v>
      </c>
      <c r="Z22" s="59"/>
      <c r="AA22" s="14">
        <v>63.63</v>
      </c>
      <c r="AB22" s="14">
        <v>0</v>
      </c>
      <c r="AC22" s="59">
        <v>95.74</v>
      </c>
      <c r="AD22" s="59"/>
      <c r="AE22" s="14">
        <v>100.02</v>
      </c>
      <c r="AF22" s="13" t="s">
        <v>32</v>
      </c>
      <c r="AG22" s="60" t="s">
        <v>27</v>
      </c>
      <c r="AH22" s="60"/>
      <c r="AI22" s="60"/>
      <c r="AJ22" s="13" t="s">
        <v>28</v>
      </c>
      <c r="AK22" s="14">
        <v>1</v>
      </c>
      <c r="AL22" s="14">
        <v>1</v>
      </c>
      <c r="AM22" s="59">
        <v>2</v>
      </c>
      <c r="AN22" s="59"/>
    </row>
    <row r="23" spans="1:40" ht="47.25" customHeight="1" x14ac:dyDescent="0.2">
      <c r="A23" s="54" t="s">
        <v>46</v>
      </c>
      <c r="B23" s="54"/>
      <c r="C23" s="11" t="s">
        <v>46</v>
      </c>
      <c r="D23" s="60" t="s">
        <v>63</v>
      </c>
      <c r="E23" s="60"/>
      <c r="F23" s="60" t="s">
        <v>64</v>
      </c>
      <c r="G23" s="60"/>
      <c r="H23" s="13" t="s">
        <v>65</v>
      </c>
      <c r="I23" s="13" t="s">
        <v>66</v>
      </c>
      <c r="J23" s="13" t="s">
        <v>66</v>
      </c>
      <c r="K23" s="13" t="s">
        <v>54</v>
      </c>
      <c r="L23" s="59">
        <v>0</v>
      </c>
      <c r="M23" s="59"/>
      <c r="N23" s="14">
        <v>0</v>
      </c>
      <c r="O23" s="14">
        <v>0</v>
      </c>
      <c r="P23" s="59">
        <v>0</v>
      </c>
      <c r="Q23" s="59"/>
      <c r="R23" s="14">
        <v>0.43</v>
      </c>
      <c r="S23" s="14">
        <v>0.43</v>
      </c>
      <c r="T23" s="59">
        <v>0</v>
      </c>
      <c r="U23" s="59"/>
      <c r="V23" s="14">
        <v>0</v>
      </c>
      <c r="W23" s="59">
        <v>0.43</v>
      </c>
      <c r="X23" s="59"/>
      <c r="Y23" s="59">
        <v>0.43</v>
      </c>
      <c r="Z23" s="59"/>
      <c r="AA23" s="14">
        <v>0</v>
      </c>
      <c r="AB23" s="14">
        <v>0</v>
      </c>
      <c r="AC23" s="59">
        <v>0.47</v>
      </c>
      <c r="AD23" s="59"/>
      <c r="AE23" s="14">
        <v>0.5</v>
      </c>
      <c r="AF23" s="13" t="s">
        <v>40</v>
      </c>
      <c r="AG23" s="60" t="s">
        <v>29</v>
      </c>
      <c r="AH23" s="60"/>
      <c r="AI23" s="60"/>
      <c r="AJ23" s="13" t="s">
        <v>28</v>
      </c>
      <c r="AK23" s="14">
        <v>2</v>
      </c>
      <c r="AL23" s="14">
        <v>3</v>
      </c>
      <c r="AM23" s="59">
        <v>4</v>
      </c>
      <c r="AN23" s="59"/>
    </row>
    <row r="24" spans="1:40" ht="44.25" customHeight="1" x14ac:dyDescent="0.2">
      <c r="A24" s="54" t="s">
        <v>46</v>
      </c>
      <c r="B24" s="54"/>
      <c r="C24" s="11" t="s">
        <v>46</v>
      </c>
      <c r="D24" s="60" t="s">
        <v>63</v>
      </c>
      <c r="E24" s="60"/>
      <c r="F24" s="60" t="s">
        <v>64</v>
      </c>
      <c r="G24" s="60"/>
      <c r="H24" s="13" t="s">
        <v>65</v>
      </c>
      <c r="I24" s="13" t="s">
        <v>66</v>
      </c>
      <c r="J24" s="13" t="s">
        <v>66</v>
      </c>
      <c r="K24" s="13" t="s">
        <v>62</v>
      </c>
      <c r="L24" s="59">
        <v>0</v>
      </c>
      <c r="M24" s="59"/>
      <c r="N24" s="14">
        <v>0</v>
      </c>
      <c r="O24" s="14">
        <v>0</v>
      </c>
      <c r="P24" s="59">
        <v>0</v>
      </c>
      <c r="Q24" s="59"/>
      <c r="R24" s="14">
        <v>0.87</v>
      </c>
      <c r="S24" s="14">
        <v>0.87</v>
      </c>
      <c r="T24" s="59">
        <v>0</v>
      </c>
      <c r="U24" s="59"/>
      <c r="V24" s="14">
        <v>0</v>
      </c>
      <c r="W24" s="59">
        <v>0.87</v>
      </c>
      <c r="X24" s="59"/>
      <c r="Y24" s="59">
        <v>0.87</v>
      </c>
      <c r="Z24" s="59"/>
      <c r="AA24" s="14">
        <v>0</v>
      </c>
      <c r="AB24" s="14">
        <v>0</v>
      </c>
      <c r="AC24" s="59">
        <v>0.9</v>
      </c>
      <c r="AD24" s="59"/>
      <c r="AE24" s="14">
        <v>0.9</v>
      </c>
      <c r="AF24" s="13" t="s">
        <v>67</v>
      </c>
      <c r="AG24" s="60" t="s">
        <v>31</v>
      </c>
      <c r="AH24" s="60"/>
      <c r="AI24" s="60"/>
      <c r="AJ24" s="13" t="s">
        <v>28</v>
      </c>
      <c r="AK24" s="14">
        <v>2</v>
      </c>
      <c r="AL24" s="14">
        <v>3</v>
      </c>
      <c r="AM24" s="59">
        <v>3</v>
      </c>
      <c r="AN24" s="59"/>
    </row>
    <row r="25" spans="1:40" ht="44.25" customHeight="1" x14ac:dyDescent="0.2">
      <c r="A25" s="54" t="s">
        <v>46</v>
      </c>
      <c r="B25" s="54"/>
      <c r="C25" s="22" t="s">
        <v>46</v>
      </c>
      <c r="D25" s="60" t="s">
        <v>63</v>
      </c>
      <c r="E25" s="60"/>
      <c r="F25" s="60" t="s">
        <v>64</v>
      </c>
      <c r="G25" s="60"/>
      <c r="H25" s="23" t="s">
        <v>65</v>
      </c>
      <c r="I25" s="23" t="s">
        <v>66</v>
      </c>
      <c r="J25" s="23" t="s">
        <v>66</v>
      </c>
      <c r="K25" s="28" t="s">
        <v>182</v>
      </c>
      <c r="L25" s="59">
        <v>0</v>
      </c>
      <c r="M25" s="59"/>
      <c r="N25" s="24">
        <v>0</v>
      </c>
      <c r="O25" s="24">
        <v>0</v>
      </c>
      <c r="P25" s="59">
        <v>0</v>
      </c>
      <c r="Q25" s="59"/>
      <c r="R25" s="24">
        <v>0</v>
      </c>
      <c r="S25" s="24">
        <v>0</v>
      </c>
      <c r="T25" s="59">
        <v>0</v>
      </c>
      <c r="U25" s="59"/>
      <c r="V25" s="24">
        <v>0</v>
      </c>
      <c r="W25" s="59">
        <v>2.1</v>
      </c>
      <c r="X25" s="59"/>
      <c r="Y25" s="59">
        <v>2.1</v>
      </c>
      <c r="Z25" s="59"/>
      <c r="AA25" s="24">
        <v>0</v>
      </c>
      <c r="AB25" s="24">
        <v>0</v>
      </c>
      <c r="AC25" s="59">
        <v>0</v>
      </c>
      <c r="AD25" s="59"/>
      <c r="AE25" s="24">
        <v>0</v>
      </c>
      <c r="AF25" s="23" t="s">
        <v>67</v>
      </c>
      <c r="AG25" s="60"/>
      <c r="AH25" s="60"/>
      <c r="AI25" s="60"/>
      <c r="AJ25" s="23"/>
      <c r="AK25" s="24"/>
      <c r="AL25" s="24"/>
      <c r="AM25" s="59"/>
      <c r="AN25" s="59"/>
    </row>
    <row r="26" spans="1:40" x14ac:dyDescent="0.2">
      <c r="A26" s="49"/>
      <c r="B26" s="49"/>
      <c r="C26" s="12"/>
      <c r="D26" s="61" t="s">
        <v>63</v>
      </c>
      <c r="E26" s="61"/>
      <c r="F26" s="61" t="s">
        <v>33</v>
      </c>
      <c r="G26" s="61"/>
      <c r="H26" s="15"/>
      <c r="I26" s="15"/>
      <c r="J26" s="15"/>
      <c r="K26" s="15"/>
      <c r="L26" s="57">
        <v>0</v>
      </c>
      <c r="M26" s="57"/>
      <c r="N26" s="16">
        <v>0</v>
      </c>
      <c r="O26" s="16">
        <v>0</v>
      </c>
      <c r="P26" s="57">
        <v>0</v>
      </c>
      <c r="Q26" s="57"/>
      <c r="R26" s="16">
        <v>103.26</v>
      </c>
      <c r="S26" s="16">
        <v>18.22</v>
      </c>
      <c r="T26" s="57">
        <v>64.739999999999995</v>
      </c>
      <c r="U26" s="57"/>
      <c r="V26" s="16">
        <v>20.309999999999999</v>
      </c>
      <c r="W26" s="57">
        <v>86.42</v>
      </c>
      <c r="X26" s="57"/>
      <c r="Y26" s="57">
        <v>22.79</v>
      </c>
      <c r="Z26" s="57"/>
      <c r="AA26" s="16">
        <v>63.63</v>
      </c>
      <c r="AB26" s="16">
        <v>0</v>
      </c>
      <c r="AC26" s="57">
        <v>97.11</v>
      </c>
      <c r="AD26" s="57"/>
      <c r="AE26" s="16">
        <v>101.42</v>
      </c>
      <c r="AF26" s="15"/>
      <c r="AG26" s="58"/>
      <c r="AH26" s="58"/>
      <c r="AI26" s="58"/>
      <c r="AJ26" s="15"/>
      <c r="AK26" s="15"/>
      <c r="AL26" s="15"/>
      <c r="AM26" s="58"/>
      <c r="AN26" s="58"/>
    </row>
    <row r="27" spans="1:40" ht="45.75" customHeight="1" x14ac:dyDescent="0.2">
      <c r="A27" s="54" t="s">
        <v>46</v>
      </c>
      <c r="B27" s="54"/>
      <c r="C27" s="11" t="s">
        <v>46</v>
      </c>
      <c r="D27" s="60" t="s">
        <v>68</v>
      </c>
      <c r="E27" s="60"/>
      <c r="F27" s="60" t="s">
        <v>69</v>
      </c>
      <c r="G27" s="60"/>
      <c r="H27" s="13" t="s">
        <v>65</v>
      </c>
      <c r="I27" s="13" t="s">
        <v>70</v>
      </c>
      <c r="J27" s="13" t="s">
        <v>70</v>
      </c>
      <c r="K27" s="13" t="s">
        <v>52</v>
      </c>
      <c r="L27" s="59">
        <v>0</v>
      </c>
      <c r="M27" s="59"/>
      <c r="N27" s="14">
        <v>0</v>
      </c>
      <c r="O27" s="14">
        <v>0</v>
      </c>
      <c r="P27" s="59">
        <v>0</v>
      </c>
      <c r="Q27" s="59"/>
      <c r="R27" s="14">
        <v>116.83</v>
      </c>
      <c r="S27" s="14">
        <v>56.8</v>
      </c>
      <c r="T27" s="59">
        <v>60.03</v>
      </c>
      <c r="U27" s="59"/>
      <c r="V27" s="14">
        <v>0</v>
      </c>
      <c r="W27" s="59">
        <v>109.52</v>
      </c>
      <c r="X27" s="59"/>
      <c r="Y27" s="59">
        <v>32.020000000000003</v>
      </c>
      <c r="Z27" s="59"/>
      <c r="AA27" s="14">
        <v>76.5</v>
      </c>
      <c r="AB27" s="14">
        <v>1</v>
      </c>
      <c r="AC27" s="59">
        <v>145.19</v>
      </c>
      <c r="AD27" s="59"/>
      <c r="AE27" s="14">
        <v>175.23</v>
      </c>
      <c r="AF27" s="13" t="s">
        <v>71</v>
      </c>
      <c r="AG27" s="60" t="s">
        <v>30</v>
      </c>
      <c r="AH27" s="60"/>
      <c r="AI27" s="60"/>
      <c r="AJ27" s="13" t="s">
        <v>28</v>
      </c>
      <c r="AK27" s="14">
        <v>11</v>
      </c>
      <c r="AL27" s="14">
        <v>12</v>
      </c>
      <c r="AM27" s="59">
        <v>12</v>
      </c>
      <c r="AN27" s="59"/>
    </row>
    <row r="28" spans="1:40" ht="50.25" customHeight="1" x14ac:dyDescent="0.2">
      <c r="A28" s="54" t="s">
        <v>46</v>
      </c>
      <c r="B28" s="54"/>
      <c r="C28" s="11" t="s">
        <v>46</v>
      </c>
      <c r="D28" s="60" t="s">
        <v>68</v>
      </c>
      <c r="E28" s="60"/>
      <c r="F28" s="60" t="s">
        <v>69</v>
      </c>
      <c r="G28" s="60"/>
      <c r="H28" s="13" t="s">
        <v>65</v>
      </c>
      <c r="I28" s="13" t="s">
        <v>70</v>
      </c>
      <c r="J28" s="13" t="s">
        <v>70</v>
      </c>
      <c r="K28" s="13" t="s">
        <v>54</v>
      </c>
      <c r="L28" s="59">
        <v>0</v>
      </c>
      <c r="M28" s="59"/>
      <c r="N28" s="14">
        <v>0</v>
      </c>
      <c r="O28" s="14">
        <v>0</v>
      </c>
      <c r="P28" s="59">
        <v>0</v>
      </c>
      <c r="Q28" s="59"/>
      <c r="R28" s="14">
        <v>1.45</v>
      </c>
      <c r="S28" s="14">
        <v>1.45</v>
      </c>
      <c r="T28" s="59">
        <v>0</v>
      </c>
      <c r="U28" s="59"/>
      <c r="V28" s="14">
        <v>0</v>
      </c>
      <c r="W28" s="59">
        <v>1.45</v>
      </c>
      <c r="X28" s="59"/>
      <c r="Y28" s="59">
        <v>1.45</v>
      </c>
      <c r="Z28" s="59"/>
      <c r="AA28" s="14">
        <v>0</v>
      </c>
      <c r="AB28" s="14">
        <v>0</v>
      </c>
      <c r="AC28" s="59">
        <v>1.45</v>
      </c>
      <c r="AD28" s="59"/>
      <c r="AE28" s="14">
        <v>1.59</v>
      </c>
      <c r="AF28" s="13" t="s">
        <v>32</v>
      </c>
      <c r="AG28" s="60" t="s">
        <v>31</v>
      </c>
      <c r="AH28" s="60"/>
      <c r="AI28" s="60"/>
      <c r="AJ28" s="13" t="s">
        <v>28</v>
      </c>
      <c r="AK28" s="14">
        <v>2</v>
      </c>
      <c r="AL28" s="14">
        <v>4</v>
      </c>
      <c r="AM28" s="59">
        <v>6</v>
      </c>
      <c r="AN28" s="59"/>
    </row>
    <row r="29" spans="1:40" ht="50.25" customHeight="1" x14ac:dyDescent="0.2">
      <c r="A29" s="54" t="s">
        <v>46</v>
      </c>
      <c r="B29" s="54"/>
      <c r="C29" s="22" t="s">
        <v>46</v>
      </c>
      <c r="D29" s="60" t="s">
        <v>68</v>
      </c>
      <c r="E29" s="60"/>
      <c r="F29" s="60" t="s">
        <v>69</v>
      </c>
      <c r="G29" s="60"/>
      <c r="H29" s="23" t="s">
        <v>65</v>
      </c>
      <c r="I29" s="23" t="s">
        <v>70</v>
      </c>
      <c r="J29" s="23" t="s">
        <v>70</v>
      </c>
      <c r="K29" s="23" t="s">
        <v>54</v>
      </c>
      <c r="L29" s="59">
        <v>0</v>
      </c>
      <c r="M29" s="59"/>
      <c r="N29" s="24">
        <v>0</v>
      </c>
      <c r="O29" s="24">
        <v>0</v>
      </c>
      <c r="P29" s="59">
        <v>0</v>
      </c>
      <c r="Q29" s="59"/>
      <c r="R29" s="24">
        <v>0</v>
      </c>
      <c r="S29" s="24">
        <v>0</v>
      </c>
      <c r="T29" s="59">
        <v>0</v>
      </c>
      <c r="U29" s="59"/>
      <c r="V29" s="24">
        <v>0</v>
      </c>
      <c r="W29" s="59">
        <v>0.26</v>
      </c>
      <c r="X29" s="59"/>
      <c r="Y29" s="59">
        <v>0.26</v>
      </c>
      <c r="Z29" s="59"/>
      <c r="AA29" s="24">
        <v>0</v>
      </c>
      <c r="AB29" s="24">
        <v>0</v>
      </c>
      <c r="AC29" s="59">
        <v>0</v>
      </c>
      <c r="AD29" s="59"/>
      <c r="AE29" s="24">
        <v>0</v>
      </c>
      <c r="AF29" s="23" t="s">
        <v>32</v>
      </c>
      <c r="AG29" s="60"/>
      <c r="AH29" s="60"/>
      <c r="AI29" s="60"/>
      <c r="AJ29" s="23"/>
      <c r="AK29" s="24"/>
      <c r="AL29" s="24"/>
      <c r="AM29" s="59"/>
      <c r="AN29" s="59"/>
    </row>
    <row r="30" spans="1:40" ht="51.75" customHeight="1" x14ac:dyDescent="0.2">
      <c r="A30" s="54" t="s">
        <v>46</v>
      </c>
      <c r="B30" s="54"/>
      <c r="C30" s="11" t="s">
        <v>46</v>
      </c>
      <c r="D30" s="60" t="s">
        <v>68</v>
      </c>
      <c r="E30" s="60"/>
      <c r="F30" s="60" t="s">
        <v>69</v>
      </c>
      <c r="G30" s="60"/>
      <c r="H30" s="13" t="s">
        <v>65</v>
      </c>
      <c r="I30" s="13" t="s">
        <v>70</v>
      </c>
      <c r="J30" s="13" t="s">
        <v>70</v>
      </c>
      <c r="K30" s="13" t="s">
        <v>62</v>
      </c>
      <c r="L30" s="59">
        <v>0</v>
      </c>
      <c r="M30" s="59"/>
      <c r="N30" s="14">
        <v>0</v>
      </c>
      <c r="O30" s="14">
        <v>0</v>
      </c>
      <c r="P30" s="59">
        <v>0</v>
      </c>
      <c r="Q30" s="59"/>
      <c r="R30" s="14">
        <v>1.1599999999999999</v>
      </c>
      <c r="S30" s="14">
        <v>1.1599999999999999</v>
      </c>
      <c r="T30" s="59">
        <v>0</v>
      </c>
      <c r="U30" s="59"/>
      <c r="V30" s="14">
        <v>0</v>
      </c>
      <c r="W30" s="59">
        <v>1.1599999999999999</v>
      </c>
      <c r="X30" s="59"/>
      <c r="Y30" s="59">
        <v>1.1599999999999999</v>
      </c>
      <c r="Z30" s="59"/>
      <c r="AA30" s="14">
        <v>0</v>
      </c>
      <c r="AB30" s="14">
        <v>0</v>
      </c>
      <c r="AC30" s="59">
        <v>1.1599999999999999</v>
      </c>
      <c r="AD30" s="59"/>
      <c r="AE30" s="14">
        <v>1.27</v>
      </c>
      <c r="AF30" s="13" t="s">
        <v>40</v>
      </c>
      <c r="AG30" s="60" t="s">
        <v>29</v>
      </c>
      <c r="AH30" s="60"/>
      <c r="AI30" s="60"/>
      <c r="AJ30" s="13" t="s">
        <v>28</v>
      </c>
      <c r="AK30" s="14">
        <v>1</v>
      </c>
      <c r="AL30" s="14">
        <v>3</v>
      </c>
      <c r="AM30" s="59">
        <v>4</v>
      </c>
      <c r="AN30" s="59"/>
    </row>
    <row r="31" spans="1:40" ht="51.75" customHeight="1" x14ac:dyDescent="0.2">
      <c r="A31" s="54" t="s">
        <v>46</v>
      </c>
      <c r="B31" s="54"/>
      <c r="C31" s="22" t="s">
        <v>46</v>
      </c>
      <c r="D31" s="60" t="s">
        <v>68</v>
      </c>
      <c r="E31" s="60"/>
      <c r="F31" s="60" t="s">
        <v>69</v>
      </c>
      <c r="G31" s="60"/>
      <c r="H31" s="23" t="s">
        <v>65</v>
      </c>
      <c r="I31" s="23" t="s">
        <v>70</v>
      </c>
      <c r="J31" s="23" t="s">
        <v>70</v>
      </c>
      <c r="K31" s="28" t="s">
        <v>183</v>
      </c>
      <c r="L31" s="59">
        <v>0</v>
      </c>
      <c r="M31" s="59"/>
      <c r="N31" s="24">
        <v>0</v>
      </c>
      <c r="O31" s="24">
        <v>0</v>
      </c>
      <c r="P31" s="59">
        <v>0</v>
      </c>
      <c r="Q31" s="59"/>
      <c r="R31" s="24">
        <v>0</v>
      </c>
      <c r="S31" s="24">
        <v>0</v>
      </c>
      <c r="T31" s="59">
        <v>0</v>
      </c>
      <c r="U31" s="59"/>
      <c r="V31" s="24">
        <v>0</v>
      </c>
      <c r="W31" s="59">
        <v>0.32</v>
      </c>
      <c r="X31" s="59"/>
      <c r="Y31" s="59">
        <v>0.32</v>
      </c>
      <c r="Z31" s="59"/>
      <c r="AA31" s="24">
        <v>0</v>
      </c>
      <c r="AB31" s="24">
        <v>0</v>
      </c>
      <c r="AC31" s="59">
        <v>0</v>
      </c>
      <c r="AD31" s="59"/>
      <c r="AE31" s="24">
        <v>0</v>
      </c>
      <c r="AF31" s="23" t="s">
        <v>40</v>
      </c>
      <c r="AG31" s="60"/>
      <c r="AH31" s="60"/>
      <c r="AI31" s="60"/>
      <c r="AJ31" s="23"/>
      <c r="AK31" s="24"/>
      <c r="AL31" s="24"/>
      <c r="AM31" s="59"/>
      <c r="AN31" s="59"/>
    </row>
    <row r="32" spans="1:40" ht="51.75" customHeight="1" x14ac:dyDescent="0.2">
      <c r="A32" s="54" t="s">
        <v>46</v>
      </c>
      <c r="B32" s="54"/>
      <c r="C32" s="22" t="s">
        <v>46</v>
      </c>
      <c r="D32" s="60" t="s">
        <v>68</v>
      </c>
      <c r="E32" s="60"/>
      <c r="F32" s="60" t="s">
        <v>69</v>
      </c>
      <c r="G32" s="60"/>
      <c r="H32" s="23" t="s">
        <v>65</v>
      </c>
      <c r="I32" s="23" t="s">
        <v>70</v>
      </c>
      <c r="J32" s="23" t="s">
        <v>70</v>
      </c>
      <c r="K32" s="28" t="s">
        <v>182</v>
      </c>
      <c r="L32" s="59">
        <v>0</v>
      </c>
      <c r="M32" s="59"/>
      <c r="N32" s="24">
        <v>0</v>
      </c>
      <c r="O32" s="24">
        <v>0</v>
      </c>
      <c r="P32" s="59">
        <v>0</v>
      </c>
      <c r="Q32" s="59"/>
      <c r="R32" s="24">
        <v>0</v>
      </c>
      <c r="S32" s="24">
        <v>0</v>
      </c>
      <c r="T32" s="59">
        <v>0</v>
      </c>
      <c r="U32" s="59"/>
      <c r="V32" s="24">
        <v>0</v>
      </c>
      <c r="W32" s="59">
        <v>5.43</v>
      </c>
      <c r="X32" s="59"/>
      <c r="Y32" s="59">
        <v>5.43</v>
      </c>
      <c r="Z32" s="59"/>
      <c r="AA32" s="24">
        <v>0</v>
      </c>
      <c r="AB32" s="24">
        <v>0</v>
      </c>
      <c r="AC32" s="59">
        <v>0</v>
      </c>
      <c r="AD32" s="59"/>
      <c r="AE32" s="24">
        <v>0</v>
      </c>
      <c r="AF32" s="23" t="s">
        <v>40</v>
      </c>
      <c r="AG32" s="60"/>
      <c r="AH32" s="60"/>
      <c r="AI32" s="60"/>
      <c r="AJ32" s="23"/>
      <c r="AK32" s="24"/>
      <c r="AL32" s="24"/>
      <c r="AM32" s="59"/>
      <c r="AN32" s="59"/>
    </row>
    <row r="33" spans="1:40" x14ac:dyDescent="0.2">
      <c r="A33" s="49"/>
      <c r="B33" s="49"/>
      <c r="C33" s="12"/>
      <c r="D33" s="61" t="s">
        <v>68</v>
      </c>
      <c r="E33" s="61"/>
      <c r="F33" s="61" t="s">
        <v>33</v>
      </c>
      <c r="G33" s="61"/>
      <c r="H33" s="15"/>
      <c r="I33" s="15"/>
      <c r="J33" s="15"/>
      <c r="K33" s="15"/>
      <c r="L33" s="57">
        <v>0</v>
      </c>
      <c r="M33" s="57"/>
      <c r="N33" s="16">
        <v>0</v>
      </c>
      <c r="O33" s="16">
        <v>0</v>
      </c>
      <c r="P33" s="57">
        <v>0</v>
      </c>
      <c r="Q33" s="57"/>
      <c r="R33" s="16">
        <v>119.44</v>
      </c>
      <c r="S33" s="16">
        <v>59.41</v>
      </c>
      <c r="T33" s="57">
        <v>60.03</v>
      </c>
      <c r="U33" s="57"/>
      <c r="V33" s="16">
        <v>0</v>
      </c>
      <c r="W33" s="57">
        <v>118.14</v>
      </c>
      <c r="X33" s="57"/>
      <c r="Y33" s="57">
        <v>40.64</v>
      </c>
      <c r="Z33" s="57"/>
      <c r="AA33" s="16">
        <v>76.5</v>
      </c>
      <c r="AB33" s="16">
        <v>1</v>
      </c>
      <c r="AC33" s="57">
        <v>147.80000000000001</v>
      </c>
      <c r="AD33" s="57"/>
      <c r="AE33" s="16">
        <v>178.09</v>
      </c>
      <c r="AF33" s="15"/>
      <c r="AG33" s="58"/>
      <c r="AH33" s="58"/>
      <c r="AI33" s="58"/>
      <c r="AJ33" s="15"/>
      <c r="AK33" s="15"/>
      <c r="AL33" s="15"/>
      <c r="AM33" s="58"/>
      <c r="AN33" s="58"/>
    </row>
    <row r="34" spans="1:40" ht="53.25" customHeight="1" x14ac:dyDescent="0.2">
      <c r="A34" s="54" t="s">
        <v>46</v>
      </c>
      <c r="B34" s="54"/>
      <c r="C34" s="11" t="s">
        <v>46</v>
      </c>
      <c r="D34" s="60" t="s">
        <v>72</v>
      </c>
      <c r="E34" s="60"/>
      <c r="F34" s="60" t="s">
        <v>73</v>
      </c>
      <c r="G34" s="60"/>
      <c r="H34" s="13" t="s">
        <v>65</v>
      </c>
      <c r="I34" s="13" t="s">
        <v>74</v>
      </c>
      <c r="J34" s="13" t="s">
        <v>74</v>
      </c>
      <c r="K34" s="13" t="s">
        <v>52</v>
      </c>
      <c r="L34" s="59">
        <v>0</v>
      </c>
      <c r="M34" s="59"/>
      <c r="N34" s="14">
        <v>0</v>
      </c>
      <c r="O34" s="14">
        <v>0</v>
      </c>
      <c r="P34" s="59">
        <v>0</v>
      </c>
      <c r="Q34" s="59"/>
      <c r="R34" s="14">
        <v>144.75</v>
      </c>
      <c r="S34" s="14">
        <v>52.21</v>
      </c>
      <c r="T34" s="59">
        <v>92.53</v>
      </c>
      <c r="U34" s="59"/>
      <c r="V34" s="14">
        <v>0</v>
      </c>
      <c r="W34" s="59">
        <v>153.28</v>
      </c>
      <c r="X34" s="59"/>
      <c r="Y34" s="59">
        <v>22.03</v>
      </c>
      <c r="Z34" s="59"/>
      <c r="AA34" s="14">
        <v>131.25</v>
      </c>
      <c r="AB34" s="14">
        <v>0</v>
      </c>
      <c r="AC34" s="59">
        <v>154.79</v>
      </c>
      <c r="AD34" s="59"/>
      <c r="AE34" s="14">
        <v>155.19</v>
      </c>
      <c r="AF34" s="13" t="s">
        <v>32</v>
      </c>
      <c r="AG34" s="60" t="s">
        <v>29</v>
      </c>
      <c r="AH34" s="60"/>
      <c r="AI34" s="60"/>
      <c r="AJ34" s="13" t="s">
        <v>28</v>
      </c>
      <c r="AK34" s="14">
        <v>1</v>
      </c>
      <c r="AL34" s="14">
        <v>1</v>
      </c>
      <c r="AM34" s="59">
        <v>1</v>
      </c>
      <c r="AN34" s="59"/>
    </row>
    <row r="35" spans="1:40" ht="59.25" customHeight="1" x14ac:dyDescent="0.2">
      <c r="A35" s="54" t="s">
        <v>46</v>
      </c>
      <c r="B35" s="54"/>
      <c r="C35" s="11" t="s">
        <v>46</v>
      </c>
      <c r="D35" s="60" t="s">
        <v>72</v>
      </c>
      <c r="E35" s="60"/>
      <c r="F35" s="60" t="s">
        <v>73</v>
      </c>
      <c r="G35" s="60"/>
      <c r="H35" s="13" t="s">
        <v>65</v>
      </c>
      <c r="I35" s="13" t="s">
        <v>74</v>
      </c>
      <c r="J35" s="13" t="s">
        <v>74</v>
      </c>
      <c r="K35" s="13" t="s">
        <v>54</v>
      </c>
      <c r="L35" s="59">
        <v>0</v>
      </c>
      <c r="M35" s="59"/>
      <c r="N35" s="14">
        <v>0</v>
      </c>
      <c r="O35" s="14">
        <v>0</v>
      </c>
      <c r="P35" s="59">
        <v>0</v>
      </c>
      <c r="Q35" s="59"/>
      <c r="R35" s="14">
        <v>1.91</v>
      </c>
      <c r="S35" s="14">
        <v>1.91</v>
      </c>
      <c r="T35" s="59">
        <v>0</v>
      </c>
      <c r="U35" s="59"/>
      <c r="V35" s="14">
        <v>0</v>
      </c>
      <c r="W35" s="59">
        <v>1.91</v>
      </c>
      <c r="X35" s="59"/>
      <c r="Y35" s="59">
        <v>1.91</v>
      </c>
      <c r="Z35" s="59"/>
      <c r="AA35" s="14">
        <v>0</v>
      </c>
      <c r="AB35" s="14">
        <v>0</v>
      </c>
      <c r="AC35" s="59">
        <v>2</v>
      </c>
      <c r="AD35" s="59"/>
      <c r="AE35" s="14">
        <v>2.0299999999999998</v>
      </c>
      <c r="AF35" s="13" t="s">
        <v>67</v>
      </c>
      <c r="AG35" s="60" t="s">
        <v>27</v>
      </c>
      <c r="AH35" s="60"/>
      <c r="AI35" s="60"/>
      <c r="AJ35" s="13" t="s">
        <v>28</v>
      </c>
      <c r="AK35" s="14">
        <v>0</v>
      </c>
      <c r="AL35" s="14">
        <v>1</v>
      </c>
      <c r="AM35" s="59">
        <v>1</v>
      </c>
      <c r="AN35" s="59"/>
    </row>
    <row r="36" spans="1:40" ht="51" customHeight="1" x14ac:dyDescent="0.2">
      <c r="A36" s="54" t="s">
        <v>46</v>
      </c>
      <c r="B36" s="54"/>
      <c r="C36" s="11" t="s">
        <v>46</v>
      </c>
      <c r="D36" s="60" t="s">
        <v>72</v>
      </c>
      <c r="E36" s="60"/>
      <c r="F36" s="60" t="s">
        <v>73</v>
      </c>
      <c r="G36" s="60"/>
      <c r="H36" s="13" t="s">
        <v>65</v>
      </c>
      <c r="I36" s="13" t="s">
        <v>74</v>
      </c>
      <c r="J36" s="13" t="s">
        <v>74</v>
      </c>
      <c r="K36" s="13" t="s">
        <v>75</v>
      </c>
      <c r="L36" s="59">
        <v>0</v>
      </c>
      <c r="M36" s="59"/>
      <c r="N36" s="14">
        <v>0</v>
      </c>
      <c r="O36" s="14">
        <v>0</v>
      </c>
      <c r="P36" s="59">
        <v>0</v>
      </c>
      <c r="Q36" s="59"/>
      <c r="R36" s="14">
        <v>0.39</v>
      </c>
      <c r="S36" s="14">
        <v>0.39</v>
      </c>
      <c r="T36" s="59">
        <v>0</v>
      </c>
      <c r="U36" s="59"/>
      <c r="V36" s="14">
        <v>0</v>
      </c>
      <c r="W36" s="59">
        <v>0.39</v>
      </c>
      <c r="X36" s="59"/>
      <c r="Y36" s="59">
        <v>0.39</v>
      </c>
      <c r="Z36" s="59"/>
      <c r="AA36" s="14">
        <v>0</v>
      </c>
      <c r="AB36" s="14">
        <v>0</v>
      </c>
      <c r="AC36" s="59">
        <v>0</v>
      </c>
      <c r="AD36" s="59"/>
      <c r="AE36" s="14">
        <v>0</v>
      </c>
      <c r="AF36" s="13" t="s">
        <v>36</v>
      </c>
      <c r="AG36" s="60" t="s">
        <v>35</v>
      </c>
      <c r="AH36" s="60"/>
      <c r="AI36" s="60"/>
      <c r="AJ36" s="13" t="s">
        <v>28</v>
      </c>
      <c r="AK36" s="14">
        <v>20</v>
      </c>
      <c r="AL36" s="14">
        <v>25</v>
      </c>
      <c r="AM36" s="59">
        <v>25</v>
      </c>
      <c r="AN36" s="59"/>
    </row>
    <row r="37" spans="1:40" ht="45.75" customHeight="1" x14ac:dyDescent="0.2">
      <c r="A37" s="54" t="s">
        <v>46</v>
      </c>
      <c r="B37" s="54"/>
      <c r="C37" s="11" t="s">
        <v>46</v>
      </c>
      <c r="D37" s="60" t="s">
        <v>72</v>
      </c>
      <c r="E37" s="60"/>
      <c r="F37" s="60" t="s">
        <v>73</v>
      </c>
      <c r="G37" s="60"/>
      <c r="H37" s="13" t="s">
        <v>65</v>
      </c>
      <c r="I37" s="13" t="s">
        <v>74</v>
      </c>
      <c r="J37" s="13" t="s">
        <v>74</v>
      </c>
      <c r="K37" s="13" t="s">
        <v>62</v>
      </c>
      <c r="L37" s="59">
        <v>0</v>
      </c>
      <c r="M37" s="59"/>
      <c r="N37" s="14">
        <v>0</v>
      </c>
      <c r="O37" s="14">
        <v>0</v>
      </c>
      <c r="P37" s="59">
        <v>0</v>
      </c>
      <c r="Q37" s="59"/>
      <c r="R37" s="14">
        <v>0.26</v>
      </c>
      <c r="S37" s="14">
        <v>0.26</v>
      </c>
      <c r="T37" s="59">
        <v>0</v>
      </c>
      <c r="U37" s="59"/>
      <c r="V37" s="14">
        <v>0</v>
      </c>
      <c r="W37" s="59">
        <v>0.26</v>
      </c>
      <c r="X37" s="59"/>
      <c r="Y37" s="59">
        <v>0.26</v>
      </c>
      <c r="Z37" s="59"/>
      <c r="AA37" s="14">
        <v>0</v>
      </c>
      <c r="AB37" s="14">
        <v>0</v>
      </c>
      <c r="AC37" s="59">
        <v>0.3</v>
      </c>
      <c r="AD37" s="59"/>
      <c r="AE37" s="14">
        <v>0.3</v>
      </c>
      <c r="AF37" s="13" t="s">
        <v>36</v>
      </c>
      <c r="AG37" s="60" t="s">
        <v>30</v>
      </c>
      <c r="AH37" s="60"/>
      <c r="AI37" s="60"/>
      <c r="AJ37" s="13" t="s">
        <v>28</v>
      </c>
      <c r="AK37" s="14">
        <v>17</v>
      </c>
      <c r="AL37" s="14">
        <v>17</v>
      </c>
      <c r="AM37" s="59">
        <v>17</v>
      </c>
      <c r="AN37" s="59"/>
    </row>
    <row r="38" spans="1:40" ht="69" customHeight="1" x14ac:dyDescent="0.2">
      <c r="A38" s="54" t="s">
        <v>46</v>
      </c>
      <c r="B38" s="54"/>
      <c r="C38" s="11" t="s">
        <v>46</v>
      </c>
      <c r="D38" s="60" t="s">
        <v>72</v>
      </c>
      <c r="E38" s="60"/>
      <c r="F38" s="60" t="s">
        <v>73</v>
      </c>
      <c r="G38" s="60"/>
      <c r="H38" s="13" t="s">
        <v>65</v>
      </c>
      <c r="I38" s="13" t="s">
        <v>74</v>
      </c>
      <c r="J38" s="13" t="s">
        <v>74</v>
      </c>
      <c r="K38" s="13" t="s">
        <v>76</v>
      </c>
      <c r="L38" s="59">
        <v>0</v>
      </c>
      <c r="M38" s="59"/>
      <c r="N38" s="14">
        <v>0</v>
      </c>
      <c r="O38" s="14">
        <v>0</v>
      </c>
      <c r="P38" s="59">
        <v>0</v>
      </c>
      <c r="Q38" s="59"/>
      <c r="R38" s="14">
        <v>0.34</v>
      </c>
      <c r="S38" s="14">
        <v>0.34</v>
      </c>
      <c r="T38" s="59">
        <v>0</v>
      </c>
      <c r="U38" s="59"/>
      <c r="V38" s="14">
        <v>0</v>
      </c>
      <c r="W38" s="59">
        <v>0.34</v>
      </c>
      <c r="X38" s="59"/>
      <c r="Y38" s="59">
        <v>0.34</v>
      </c>
      <c r="Z38" s="59"/>
      <c r="AA38" s="14">
        <v>0</v>
      </c>
      <c r="AB38" s="14">
        <v>0</v>
      </c>
      <c r="AC38" s="59">
        <v>0</v>
      </c>
      <c r="AD38" s="59"/>
      <c r="AE38" s="14">
        <v>0</v>
      </c>
      <c r="AF38" s="13" t="s">
        <v>39</v>
      </c>
      <c r="AG38" s="60" t="s">
        <v>38</v>
      </c>
      <c r="AH38" s="60"/>
      <c r="AI38" s="60"/>
      <c r="AJ38" s="13" t="s">
        <v>28</v>
      </c>
      <c r="AK38" s="14">
        <v>19</v>
      </c>
      <c r="AL38" s="14">
        <v>20</v>
      </c>
      <c r="AM38" s="59">
        <v>20</v>
      </c>
      <c r="AN38" s="59"/>
    </row>
    <row r="39" spans="1:40" ht="49.5" customHeight="1" x14ac:dyDescent="0.2">
      <c r="A39" s="54" t="s">
        <v>46</v>
      </c>
      <c r="B39" s="54"/>
      <c r="C39" s="22" t="s">
        <v>46</v>
      </c>
      <c r="D39" s="60" t="s">
        <v>72</v>
      </c>
      <c r="E39" s="60"/>
      <c r="F39" s="60" t="s">
        <v>73</v>
      </c>
      <c r="G39" s="60"/>
      <c r="H39" s="23" t="s">
        <v>65</v>
      </c>
      <c r="I39" s="23" t="s">
        <v>74</v>
      </c>
      <c r="J39" s="23" t="s">
        <v>74</v>
      </c>
      <c r="K39" s="28" t="s">
        <v>182</v>
      </c>
      <c r="L39" s="59">
        <v>0</v>
      </c>
      <c r="M39" s="59"/>
      <c r="N39" s="24">
        <v>0</v>
      </c>
      <c r="O39" s="24">
        <v>0</v>
      </c>
      <c r="P39" s="59">
        <v>0</v>
      </c>
      <c r="Q39" s="59"/>
      <c r="R39" s="24">
        <v>0</v>
      </c>
      <c r="S39" s="24">
        <v>0</v>
      </c>
      <c r="T39" s="59">
        <v>0</v>
      </c>
      <c r="U39" s="59"/>
      <c r="V39" s="24">
        <v>0</v>
      </c>
      <c r="W39" s="59">
        <v>2.02</v>
      </c>
      <c r="X39" s="59"/>
      <c r="Y39" s="59">
        <v>2.02</v>
      </c>
      <c r="Z39" s="59"/>
      <c r="AA39" s="24">
        <v>0</v>
      </c>
      <c r="AB39" s="24">
        <v>0</v>
      </c>
      <c r="AC39" s="59">
        <v>0</v>
      </c>
      <c r="AD39" s="59"/>
      <c r="AE39" s="24">
        <v>0</v>
      </c>
      <c r="AF39" s="23" t="s">
        <v>39</v>
      </c>
      <c r="AG39" s="60"/>
      <c r="AH39" s="60"/>
      <c r="AI39" s="60"/>
      <c r="AJ39" s="23"/>
      <c r="AK39" s="24"/>
      <c r="AL39" s="24"/>
      <c r="AM39" s="59"/>
      <c r="AN39" s="59"/>
    </row>
    <row r="40" spans="1:40" x14ac:dyDescent="0.2">
      <c r="A40" s="49"/>
      <c r="B40" s="49"/>
      <c r="C40" s="12"/>
      <c r="D40" s="61" t="s">
        <v>72</v>
      </c>
      <c r="E40" s="61"/>
      <c r="F40" s="61" t="s">
        <v>33</v>
      </c>
      <c r="G40" s="61"/>
      <c r="H40" s="15"/>
      <c r="I40" s="15"/>
      <c r="J40" s="15"/>
      <c r="K40" s="15"/>
      <c r="L40" s="57">
        <v>0</v>
      </c>
      <c r="M40" s="57"/>
      <c r="N40" s="16">
        <v>0</v>
      </c>
      <c r="O40" s="16">
        <v>0</v>
      </c>
      <c r="P40" s="57">
        <v>0</v>
      </c>
      <c r="Q40" s="57"/>
      <c r="R40" s="16">
        <v>147.65</v>
      </c>
      <c r="S40" s="16">
        <v>55.11</v>
      </c>
      <c r="T40" s="57">
        <v>92.53</v>
      </c>
      <c r="U40" s="57"/>
      <c r="V40" s="16">
        <v>0</v>
      </c>
      <c r="W40" s="57">
        <v>158.19999999999999</v>
      </c>
      <c r="X40" s="57"/>
      <c r="Y40" s="57">
        <v>26.95</v>
      </c>
      <c r="Z40" s="57"/>
      <c r="AA40" s="16">
        <v>131.25</v>
      </c>
      <c r="AB40" s="16">
        <v>0</v>
      </c>
      <c r="AC40" s="57">
        <v>157.09</v>
      </c>
      <c r="AD40" s="57"/>
      <c r="AE40" s="16">
        <v>157.52000000000001</v>
      </c>
      <c r="AF40" s="15"/>
      <c r="AG40" s="58"/>
      <c r="AH40" s="58"/>
      <c r="AI40" s="58"/>
      <c r="AJ40" s="15"/>
      <c r="AK40" s="15"/>
      <c r="AL40" s="15"/>
      <c r="AM40" s="58"/>
      <c r="AN40" s="58"/>
    </row>
    <row r="41" spans="1:40" ht="75" customHeight="1" x14ac:dyDescent="0.2">
      <c r="A41" s="54" t="s">
        <v>46</v>
      </c>
      <c r="B41" s="54"/>
      <c r="C41" s="11" t="s">
        <v>46</v>
      </c>
      <c r="D41" s="60" t="s">
        <v>77</v>
      </c>
      <c r="E41" s="60"/>
      <c r="F41" s="60" t="s">
        <v>78</v>
      </c>
      <c r="G41" s="60"/>
      <c r="H41" s="13" t="s">
        <v>65</v>
      </c>
      <c r="I41" s="13" t="s">
        <v>79</v>
      </c>
      <c r="J41" s="13" t="s">
        <v>79</v>
      </c>
      <c r="K41" s="13" t="s">
        <v>52</v>
      </c>
      <c r="L41" s="59">
        <v>0</v>
      </c>
      <c r="M41" s="59"/>
      <c r="N41" s="14">
        <v>0</v>
      </c>
      <c r="O41" s="14">
        <v>0</v>
      </c>
      <c r="P41" s="59">
        <v>0</v>
      </c>
      <c r="Q41" s="59"/>
      <c r="R41" s="14">
        <v>91.56</v>
      </c>
      <c r="S41" s="14">
        <v>42.06</v>
      </c>
      <c r="T41" s="59">
        <v>49.5</v>
      </c>
      <c r="U41" s="59"/>
      <c r="V41" s="14">
        <v>0</v>
      </c>
      <c r="W41" s="59">
        <v>83.34</v>
      </c>
      <c r="X41" s="59"/>
      <c r="Y41" s="59">
        <v>15.81</v>
      </c>
      <c r="Z41" s="59"/>
      <c r="AA41" s="14">
        <v>67.53</v>
      </c>
      <c r="AB41" s="14">
        <v>0</v>
      </c>
      <c r="AC41" s="59">
        <v>100.72</v>
      </c>
      <c r="AD41" s="59"/>
      <c r="AE41" s="14">
        <v>110.79</v>
      </c>
      <c r="AF41" s="13" t="s">
        <v>26</v>
      </c>
      <c r="AG41" s="60" t="s">
        <v>38</v>
      </c>
      <c r="AH41" s="60"/>
      <c r="AI41" s="60"/>
      <c r="AJ41" s="13" t="s">
        <v>28</v>
      </c>
      <c r="AK41" s="14">
        <v>5</v>
      </c>
      <c r="AL41" s="14">
        <v>6</v>
      </c>
      <c r="AM41" s="59">
        <v>6</v>
      </c>
      <c r="AN41" s="59"/>
    </row>
    <row r="42" spans="1:40" ht="48" customHeight="1" x14ac:dyDescent="0.2">
      <c r="A42" s="54" t="s">
        <v>46</v>
      </c>
      <c r="B42" s="54"/>
      <c r="C42" s="11" t="s">
        <v>46</v>
      </c>
      <c r="D42" s="60" t="s">
        <v>77</v>
      </c>
      <c r="E42" s="60"/>
      <c r="F42" s="60" t="s">
        <v>78</v>
      </c>
      <c r="G42" s="60"/>
      <c r="H42" s="13" t="s">
        <v>65</v>
      </c>
      <c r="I42" s="13" t="s">
        <v>79</v>
      </c>
      <c r="J42" s="13" t="s">
        <v>79</v>
      </c>
      <c r="K42" s="13" t="s">
        <v>54</v>
      </c>
      <c r="L42" s="59">
        <v>0</v>
      </c>
      <c r="M42" s="59"/>
      <c r="N42" s="14">
        <v>0</v>
      </c>
      <c r="O42" s="14">
        <v>0</v>
      </c>
      <c r="P42" s="59">
        <v>0</v>
      </c>
      <c r="Q42" s="59"/>
      <c r="R42" s="14">
        <v>4.34</v>
      </c>
      <c r="S42" s="14">
        <v>4.34</v>
      </c>
      <c r="T42" s="59">
        <v>0</v>
      </c>
      <c r="U42" s="59"/>
      <c r="V42" s="14">
        <v>0</v>
      </c>
      <c r="W42" s="59">
        <v>4.34</v>
      </c>
      <c r="X42" s="59"/>
      <c r="Y42" s="59">
        <v>4.34</v>
      </c>
      <c r="Z42" s="59"/>
      <c r="AA42" s="14">
        <v>0</v>
      </c>
      <c r="AB42" s="14">
        <v>0</v>
      </c>
      <c r="AC42" s="59">
        <v>5.2</v>
      </c>
      <c r="AD42" s="59"/>
      <c r="AE42" s="14">
        <v>5.5</v>
      </c>
      <c r="AF42" s="13" t="s">
        <v>26</v>
      </c>
      <c r="AG42" s="60" t="s">
        <v>35</v>
      </c>
      <c r="AH42" s="60"/>
      <c r="AI42" s="60"/>
      <c r="AJ42" s="13" t="s">
        <v>28</v>
      </c>
      <c r="AK42" s="14">
        <v>9</v>
      </c>
      <c r="AL42" s="14">
        <v>10</v>
      </c>
      <c r="AM42" s="59">
        <v>12</v>
      </c>
      <c r="AN42" s="59"/>
    </row>
    <row r="43" spans="1:40" ht="52.5" customHeight="1" x14ac:dyDescent="0.2">
      <c r="A43" s="54" t="s">
        <v>46</v>
      </c>
      <c r="B43" s="54"/>
      <c r="C43" s="22" t="s">
        <v>46</v>
      </c>
      <c r="D43" s="60" t="s">
        <v>77</v>
      </c>
      <c r="E43" s="60"/>
      <c r="F43" s="60" t="s">
        <v>78</v>
      </c>
      <c r="G43" s="60"/>
      <c r="H43" s="23" t="s">
        <v>65</v>
      </c>
      <c r="I43" s="23" t="s">
        <v>79</v>
      </c>
      <c r="J43" s="23" t="s">
        <v>79</v>
      </c>
      <c r="K43" s="28" t="s">
        <v>181</v>
      </c>
      <c r="L43" s="59">
        <v>0</v>
      </c>
      <c r="M43" s="59"/>
      <c r="N43" s="24">
        <v>0</v>
      </c>
      <c r="O43" s="24">
        <v>0</v>
      </c>
      <c r="P43" s="59">
        <v>0</v>
      </c>
      <c r="Q43" s="59"/>
      <c r="R43" s="24">
        <v>0</v>
      </c>
      <c r="S43" s="24">
        <v>0</v>
      </c>
      <c r="T43" s="59">
        <v>0</v>
      </c>
      <c r="U43" s="59"/>
      <c r="V43" s="24">
        <v>0</v>
      </c>
      <c r="W43" s="59">
        <v>0.09</v>
      </c>
      <c r="X43" s="59"/>
      <c r="Y43" s="59">
        <v>0.09</v>
      </c>
      <c r="Z43" s="59"/>
      <c r="AA43" s="24">
        <v>0</v>
      </c>
      <c r="AB43" s="24">
        <v>0</v>
      </c>
      <c r="AC43" s="59">
        <v>0</v>
      </c>
      <c r="AD43" s="59"/>
      <c r="AE43" s="24">
        <v>0</v>
      </c>
      <c r="AF43" s="23"/>
      <c r="AG43" s="60"/>
      <c r="AH43" s="60"/>
      <c r="AI43" s="60"/>
      <c r="AJ43" s="23"/>
      <c r="AK43" s="24"/>
      <c r="AL43" s="24"/>
      <c r="AM43" s="59"/>
      <c r="AN43" s="59"/>
    </row>
    <row r="44" spans="1:40" ht="47.25" customHeight="1" x14ac:dyDescent="0.2">
      <c r="A44" s="54" t="s">
        <v>46</v>
      </c>
      <c r="B44" s="54"/>
      <c r="C44" s="22" t="s">
        <v>46</v>
      </c>
      <c r="D44" s="60" t="s">
        <v>77</v>
      </c>
      <c r="E44" s="60"/>
      <c r="F44" s="60" t="s">
        <v>78</v>
      </c>
      <c r="G44" s="60"/>
      <c r="H44" s="23" t="s">
        <v>65</v>
      </c>
      <c r="I44" s="23" t="s">
        <v>79</v>
      </c>
      <c r="J44" s="23" t="s">
        <v>79</v>
      </c>
      <c r="K44" s="28" t="s">
        <v>184</v>
      </c>
      <c r="L44" s="59">
        <v>0</v>
      </c>
      <c r="M44" s="59"/>
      <c r="N44" s="24">
        <v>0</v>
      </c>
      <c r="O44" s="24">
        <v>0</v>
      </c>
      <c r="P44" s="59">
        <v>0</v>
      </c>
      <c r="Q44" s="59"/>
      <c r="R44" s="24">
        <v>0</v>
      </c>
      <c r="S44" s="24">
        <v>0</v>
      </c>
      <c r="T44" s="59">
        <v>0</v>
      </c>
      <c r="U44" s="59"/>
      <c r="V44" s="24">
        <v>0</v>
      </c>
      <c r="W44" s="59">
        <v>1.29</v>
      </c>
      <c r="X44" s="59"/>
      <c r="Y44" s="59">
        <v>1.29</v>
      </c>
      <c r="Z44" s="59"/>
      <c r="AA44" s="24">
        <v>0</v>
      </c>
      <c r="AB44" s="24">
        <v>0</v>
      </c>
      <c r="AC44" s="59">
        <v>0</v>
      </c>
      <c r="AD44" s="59"/>
      <c r="AE44" s="24">
        <v>0</v>
      </c>
      <c r="AF44" s="23"/>
      <c r="AG44" s="60"/>
      <c r="AH44" s="60"/>
      <c r="AI44" s="60"/>
      <c r="AJ44" s="23"/>
      <c r="AK44" s="24"/>
      <c r="AL44" s="24"/>
      <c r="AM44" s="59"/>
      <c r="AN44" s="59"/>
    </row>
    <row r="45" spans="1:40" x14ac:dyDescent="0.2">
      <c r="A45" s="49"/>
      <c r="B45" s="49"/>
      <c r="C45" s="12"/>
      <c r="D45" s="61" t="s">
        <v>77</v>
      </c>
      <c r="E45" s="61"/>
      <c r="F45" s="61" t="s">
        <v>33</v>
      </c>
      <c r="G45" s="61"/>
      <c r="H45" s="15"/>
      <c r="I45" s="15"/>
      <c r="J45" s="15"/>
      <c r="K45" s="15"/>
      <c r="L45" s="57">
        <v>0</v>
      </c>
      <c r="M45" s="57"/>
      <c r="N45" s="16">
        <v>0</v>
      </c>
      <c r="O45" s="16">
        <v>0</v>
      </c>
      <c r="P45" s="57">
        <v>0</v>
      </c>
      <c r="Q45" s="57"/>
      <c r="R45" s="16">
        <v>95.9</v>
      </c>
      <c r="S45" s="16">
        <v>46.4</v>
      </c>
      <c r="T45" s="57">
        <v>49.5</v>
      </c>
      <c r="U45" s="57"/>
      <c r="V45" s="16">
        <v>0</v>
      </c>
      <c r="W45" s="57">
        <v>89.06</v>
      </c>
      <c r="X45" s="57"/>
      <c r="Y45" s="57">
        <v>21.53</v>
      </c>
      <c r="Z45" s="57"/>
      <c r="AA45" s="16">
        <v>67.53</v>
      </c>
      <c r="AB45" s="16">
        <v>0</v>
      </c>
      <c r="AC45" s="57">
        <v>105.92</v>
      </c>
      <c r="AD45" s="57"/>
      <c r="AE45" s="16">
        <v>116.29</v>
      </c>
      <c r="AF45" s="15"/>
      <c r="AG45" s="58"/>
      <c r="AH45" s="58"/>
      <c r="AI45" s="58"/>
      <c r="AJ45" s="15"/>
      <c r="AK45" s="15"/>
      <c r="AL45" s="15"/>
      <c r="AM45" s="58"/>
      <c r="AN45" s="58"/>
    </row>
    <row r="46" spans="1:40" ht="38.25" customHeight="1" x14ac:dyDescent="0.2">
      <c r="A46" s="54" t="s">
        <v>46</v>
      </c>
      <c r="B46" s="54"/>
      <c r="C46" s="11" t="s">
        <v>46</v>
      </c>
      <c r="D46" s="60" t="s">
        <v>80</v>
      </c>
      <c r="E46" s="60"/>
      <c r="F46" s="60" t="s">
        <v>81</v>
      </c>
      <c r="G46" s="60"/>
      <c r="H46" s="13" t="s">
        <v>65</v>
      </c>
      <c r="I46" s="13" t="s">
        <v>82</v>
      </c>
      <c r="J46" s="13" t="s">
        <v>82</v>
      </c>
      <c r="K46" s="13" t="s">
        <v>52</v>
      </c>
      <c r="L46" s="59">
        <v>0</v>
      </c>
      <c r="M46" s="59"/>
      <c r="N46" s="14">
        <v>0</v>
      </c>
      <c r="O46" s="14">
        <v>0</v>
      </c>
      <c r="P46" s="59">
        <v>0</v>
      </c>
      <c r="Q46" s="59"/>
      <c r="R46" s="14">
        <v>100.34</v>
      </c>
      <c r="S46" s="14">
        <v>43.06</v>
      </c>
      <c r="T46" s="59">
        <v>57.28</v>
      </c>
      <c r="U46" s="59"/>
      <c r="V46" s="14">
        <v>0</v>
      </c>
      <c r="W46" s="59">
        <v>100.41</v>
      </c>
      <c r="X46" s="59"/>
      <c r="Y46" s="59">
        <v>21.75</v>
      </c>
      <c r="Z46" s="59"/>
      <c r="AA46" s="14">
        <v>78.66</v>
      </c>
      <c r="AB46" s="14">
        <v>0</v>
      </c>
      <c r="AC46" s="59">
        <v>110.38</v>
      </c>
      <c r="AD46" s="59"/>
      <c r="AE46" s="14">
        <v>121.42</v>
      </c>
      <c r="AF46" s="13" t="s">
        <v>32</v>
      </c>
      <c r="AG46" s="60" t="s">
        <v>31</v>
      </c>
      <c r="AH46" s="60"/>
      <c r="AI46" s="60"/>
      <c r="AJ46" s="13" t="s">
        <v>28</v>
      </c>
      <c r="AK46" s="14">
        <v>3</v>
      </c>
      <c r="AL46" s="14">
        <v>4</v>
      </c>
      <c r="AM46" s="59">
        <v>5</v>
      </c>
      <c r="AN46" s="59"/>
    </row>
    <row r="47" spans="1:40" ht="59.25" customHeight="1" x14ac:dyDescent="0.2">
      <c r="A47" s="54" t="s">
        <v>46</v>
      </c>
      <c r="B47" s="54"/>
      <c r="C47" s="11" t="s">
        <v>46</v>
      </c>
      <c r="D47" s="60" t="s">
        <v>80</v>
      </c>
      <c r="E47" s="60"/>
      <c r="F47" s="60" t="s">
        <v>81</v>
      </c>
      <c r="G47" s="60"/>
      <c r="H47" s="13" t="s">
        <v>65</v>
      </c>
      <c r="I47" s="13" t="s">
        <v>82</v>
      </c>
      <c r="J47" s="13" t="s">
        <v>82</v>
      </c>
      <c r="K47" s="13" t="s">
        <v>54</v>
      </c>
      <c r="L47" s="59">
        <v>0</v>
      </c>
      <c r="M47" s="59"/>
      <c r="N47" s="14">
        <v>0</v>
      </c>
      <c r="O47" s="14">
        <v>0</v>
      </c>
      <c r="P47" s="59">
        <v>0</v>
      </c>
      <c r="Q47" s="59"/>
      <c r="R47" s="14">
        <v>1.45</v>
      </c>
      <c r="S47" s="14">
        <v>1.45</v>
      </c>
      <c r="T47" s="59">
        <v>0</v>
      </c>
      <c r="U47" s="59"/>
      <c r="V47" s="14">
        <v>0</v>
      </c>
      <c r="W47" s="59">
        <v>1.45</v>
      </c>
      <c r="X47" s="59"/>
      <c r="Y47" s="59">
        <v>1.45</v>
      </c>
      <c r="Z47" s="59"/>
      <c r="AA47" s="14">
        <v>0</v>
      </c>
      <c r="AB47" s="14">
        <v>0</v>
      </c>
      <c r="AC47" s="59">
        <v>1.59</v>
      </c>
      <c r="AD47" s="59"/>
      <c r="AE47" s="14">
        <v>1.75</v>
      </c>
      <c r="AF47" s="13" t="s">
        <v>40</v>
      </c>
      <c r="AG47" s="60" t="s">
        <v>27</v>
      </c>
      <c r="AH47" s="60"/>
      <c r="AI47" s="60"/>
      <c r="AJ47" s="13" t="s">
        <v>28</v>
      </c>
      <c r="AK47" s="14">
        <v>1</v>
      </c>
      <c r="AL47" s="14">
        <v>1</v>
      </c>
      <c r="AM47" s="59">
        <v>1</v>
      </c>
      <c r="AN47" s="59"/>
    </row>
    <row r="48" spans="1:40" ht="39" customHeight="1" x14ac:dyDescent="0.2">
      <c r="A48" s="54" t="s">
        <v>46</v>
      </c>
      <c r="B48" s="54"/>
      <c r="C48" s="22" t="s">
        <v>46</v>
      </c>
      <c r="D48" s="60" t="s">
        <v>80</v>
      </c>
      <c r="E48" s="60"/>
      <c r="F48" s="60" t="s">
        <v>81</v>
      </c>
      <c r="G48" s="60"/>
      <c r="H48" s="23" t="s">
        <v>65</v>
      </c>
      <c r="I48" s="23" t="s">
        <v>82</v>
      </c>
      <c r="J48" s="23" t="s">
        <v>82</v>
      </c>
      <c r="K48" s="28" t="s">
        <v>181</v>
      </c>
      <c r="L48" s="59">
        <v>0</v>
      </c>
      <c r="M48" s="59"/>
      <c r="N48" s="24">
        <v>0</v>
      </c>
      <c r="O48" s="24">
        <v>0</v>
      </c>
      <c r="P48" s="59">
        <v>0</v>
      </c>
      <c r="Q48" s="59"/>
      <c r="R48" s="24">
        <v>0</v>
      </c>
      <c r="S48" s="24">
        <v>0</v>
      </c>
      <c r="T48" s="59">
        <v>0</v>
      </c>
      <c r="U48" s="59"/>
      <c r="V48" s="24">
        <v>0</v>
      </c>
      <c r="W48" s="59">
        <v>1.2</v>
      </c>
      <c r="X48" s="59"/>
      <c r="Y48" s="59">
        <v>1.2</v>
      </c>
      <c r="Z48" s="59"/>
      <c r="AA48" s="24">
        <v>0</v>
      </c>
      <c r="AB48" s="24">
        <v>0</v>
      </c>
      <c r="AC48" s="59">
        <v>0</v>
      </c>
      <c r="AD48" s="59"/>
      <c r="AE48" s="24">
        <v>0</v>
      </c>
      <c r="AF48" s="23" t="s">
        <v>40</v>
      </c>
      <c r="AG48" s="60"/>
      <c r="AH48" s="60"/>
      <c r="AI48" s="60"/>
      <c r="AJ48" s="23"/>
      <c r="AK48" s="24"/>
      <c r="AL48" s="24"/>
      <c r="AM48" s="59"/>
      <c r="AN48" s="59"/>
    </row>
    <row r="49" spans="1:40" ht="52.5" customHeight="1" x14ac:dyDescent="0.2">
      <c r="A49" s="54" t="s">
        <v>46</v>
      </c>
      <c r="B49" s="54"/>
      <c r="C49" s="11" t="s">
        <v>46</v>
      </c>
      <c r="D49" s="60" t="s">
        <v>80</v>
      </c>
      <c r="E49" s="60"/>
      <c r="F49" s="60" t="s">
        <v>81</v>
      </c>
      <c r="G49" s="60"/>
      <c r="H49" s="13" t="s">
        <v>65</v>
      </c>
      <c r="I49" s="13" t="s">
        <v>82</v>
      </c>
      <c r="J49" s="13" t="s">
        <v>82</v>
      </c>
      <c r="K49" s="13" t="s">
        <v>62</v>
      </c>
      <c r="L49" s="59">
        <v>0</v>
      </c>
      <c r="M49" s="59"/>
      <c r="N49" s="14">
        <v>0</v>
      </c>
      <c r="O49" s="14">
        <v>0</v>
      </c>
      <c r="P49" s="59">
        <v>0</v>
      </c>
      <c r="Q49" s="59"/>
      <c r="R49" s="14">
        <v>0.87</v>
      </c>
      <c r="S49" s="14">
        <v>0.87</v>
      </c>
      <c r="T49" s="59">
        <v>0</v>
      </c>
      <c r="U49" s="59"/>
      <c r="V49" s="14">
        <v>0</v>
      </c>
      <c r="W49" s="59">
        <v>0.87</v>
      </c>
      <c r="X49" s="59"/>
      <c r="Y49" s="59">
        <v>0.87</v>
      </c>
      <c r="Z49" s="59"/>
      <c r="AA49" s="14">
        <v>0</v>
      </c>
      <c r="AB49" s="14">
        <v>0</v>
      </c>
      <c r="AC49" s="59">
        <v>0.96</v>
      </c>
      <c r="AD49" s="59"/>
      <c r="AE49" s="14">
        <v>1.05</v>
      </c>
      <c r="AF49" s="13" t="s">
        <v>67</v>
      </c>
      <c r="AG49" s="60" t="s">
        <v>35</v>
      </c>
      <c r="AH49" s="60"/>
      <c r="AI49" s="60"/>
      <c r="AJ49" s="13" t="s">
        <v>28</v>
      </c>
      <c r="AK49" s="14">
        <v>25</v>
      </c>
      <c r="AL49" s="14">
        <v>30</v>
      </c>
      <c r="AM49" s="59">
        <v>35</v>
      </c>
      <c r="AN49" s="59"/>
    </row>
    <row r="50" spans="1:40" ht="39.75" customHeight="1" x14ac:dyDescent="0.2">
      <c r="A50" s="54" t="s">
        <v>46</v>
      </c>
      <c r="B50" s="54"/>
      <c r="C50" s="22" t="s">
        <v>46</v>
      </c>
      <c r="D50" s="60" t="s">
        <v>80</v>
      </c>
      <c r="E50" s="60"/>
      <c r="F50" s="60" t="s">
        <v>81</v>
      </c>
      <c r="G50" s="60"/>
      <c r="H50" s="23" t="s">
        <v>65</v>
      </c>
      <c r="I50" s="23" t="s">
        <v>82</v>
      </c>
      <c r="J50" s="23" t="s">
        <v>82</v>
      </c>
      <c r="K50" s="28" t="s">
        <v>183</v>
      </c>
      <c r="L50" s="59">
        <v>0</v>
      </c>
      <c r="M50" s="59"/>
      <c r="N50" s="24">
        <v>0</v>
      </c>
      <c r="O50" s="24">
        <v>0</v>
      </c>
      <c r="P50" s="59">
        <v>0</v>
      </c>
      <c r="Q50" s="59"/>
      <c r="R50" s="24">
        <v>0</v>
      </c>
      <c r="S50" s="24">
        <v>0</v>
      </c>
      <c r="T50" s="59">
        <v>0</v>
      </c>
      <c r="U50" s="59"/>
      <c r="V50" s="24">
        <v>0</v>
      </c>
      <c r="W50" s="59">
        <v>0.15</v>
      </c>
      <c r="X50" s="59"/>
      <c r="Y50" s="59">
        <v>0.15</v>
      </c>
      <c r="Z50" s="59"/>
      <c r="AA50" s="24">
        <v>0</v>
      </c>
      <c r="AB50" s="24">
        <v>0</v>
      </c>
      <c r="AC50" s="59">
        <v>0</v>
      </c>
      <c r="AD50" s="59"/>
      <c r="AE50" s="24">
        <v>0</v>
      </c>
      <c r="AF50" s="23" t="s">
        <v>67</v>
      </c>
      <c r="AG50" s="60"/>
      <c r="AH50" s="60"/>
      <c r="AI50" s="60"/>
      <c r="AJ50" s="23"/>
      <c r="AK50" s="24"/>
      <c r="AL50" s="24"/>
      <c r="AM50" s="59"/>
      <c r="AN50" s="59"/>
    </row>
    <row r="51" spans="1:40" ht="34.5" customHeight="1" x14ac:dyDescent="0.2">
      <c r="A51" s="54" t="s">
        <v>46</v>
      </c>
      <c r="B51" s="54"/>
      <c r="C51" s="22" t="s">
        <v>46</v>
      </c>
      <c r="D51" s="60" t="s">
        <v>80</v>
      </c>
      <c r="E51" s="60"/>
      <c r="F51" s="60" t="s">
        <v>81</v>
      </c>
      <c r="G51" s="60"/>
      <c r="H51" s="23" t="s">
        <v>65</v>
      </c>
      <c r="I51" s="23" t="s">
        <v>82</v>
      </c>
      <c r="J51" s="23" t="s">
        <v>82</v>
      </c>
      <c r="K51" s="28" t="s">
        <v>184</v>
      </c>
      <c r="L51" s="59">
        <v>0</v>
      </c>
      <c r="M51" s="59"/>
      <c r="N51" s="24">
        <v>0</v>
      </c>
      <c r="O51" s="24">
        <v>0</v>
      </c>
      <c r="P51" s="59">
        <v>0</v>
      </c>
      <c r="Q51" s="59"/>
      <c r="R51" s="24">
        <v>0</v>
      </c>
      <c r="S51" s="24">
        <v>0</v>
      </c>
      <c r="T51" s="59">
        <v>0</v>
      </c>
      <c r="U51" s="59"/>
      <c r="V51" s="24">
        <v>0</v>
      </c>
      <c r="W51" s="59">
        <v>2.44</v>
      </c>
      <c r="X51" s="59"/>
      <c r="Y51" s="59">
        <v>2.44</v>
      </c>
      <c r="Z51" s="59"/>
      <c r="AA51" s="24">
        <v>0</v>
      </c>
      <c r="AB51" s="24">
        <v>0</v>
      </c>
      <c r="AC51" s="59">
        <v>0</v>
      </c>
      <c r="AD51" s="59"/>
      <c r="AE51" s="24">
        <v>0</v>
      </c>
      <c r="AF51" s="23" t="s">
        <v>67</v>
      </c>
      <c r="AG51" s="60"/>
      <c r="AH51" s="60"/>
      <c r="AI51" s="60"/>
      <c r="AJ51" s="23"/>
      <c r="AK51" s="24"/>
      <c r="AL51" s="24"/>
      <c r="AM51" s="59"/>
      <c r="AN51" s="59"/>
    </row>
    <row r="52" spans="1:40" x14ac:dyDescent="0.2">
      <c r="A52" s="49"/>
      <c r="B52" s="49"/>
      <c r="C52" s="12"/>
      <c r="D52" s="61" t="s">
        <v>80</v>
      </c>
      <c r="E52" s="61"/>
      <c r="F52" s="61" t="s">
        <v>33</v>
      </c>
      <c r="G52" s="61"/>
      <c r="H52" s="15"/>
      <c r="I52" s="15"/>
      <c r="J52" s="15"/>
      <c r="K52" s="15"/>
      <c r="L52" s="57">
        <v>0</v>
      </c>
      <c r="M52" s="57"/>
      <c r="N52" s="16">
        <v>0</v>
      </c>
      <c r="O52" s="16">
        <v>0</v>
      </c>
      <c r="P52" s="57">
        <v>0</v>
      </c>
      <c r="Q52" s="57"/>
      <c r="R52" s="16">
        <v>102.66</v>
      </c>
      <c r="S52" s="16">
        <v>45.38</v>
      </c>
      <c r="T52" s="57">
        <v>57.28</v>
      </c>
      <c r="U52" s="57"/>
      <c r="V52" s="16">
        <v>0</v>
      </c>
      <c r="W52" s="57">
        <v>106.52</v>
      </c>
      <c r="X52" s="57"/>
      <c r="Y52" s="57">
        <v>27.86</v>
      </c>
      <c r="Z52" s="57"/>
      <c r="AA52" s="16">
        <v>78.66</v>
      </c>
      <c r="AB52" s="16">
        <v>0</v>
      </c>
      <c r="AC52" s="57">
        <v>112.93</v>
      </c>
      <c r="AD52" s="57"/>
      <c r="AE52" s="16">
        <v>124.22</v>
      </c>
      <c r="AF52" s="15"/>
      <c r="AG52" s="58"/>
      <c r="AH52" s="58"/>
      <c r="AI52" s="58"/>
      <c r="AJ52" s="15"/>
      <c r="AK52" s="15"/>
      <c r="AL52" s="15"/>
      <c r="AM52" s="58"/>
      <c r="AN52" s="58"/>
    </row>
    <row r="53" spans="1:40" ht="64.5" customHeight="1" x14ac:dyDescent="0.2">
      <c r="A53" s="54" t="s">
        <v>46</v>
      </c>
      <c r="B53" s="54"/>
      <c r="C53" s="11" t="s">
        <v>46</v>
      </c>
      <c r="D53" s="60" t="s">
        <v>83</v>
      </c>
      <c r="E53" s="60"/>
      <c r="F53" s="60" t="s">
        <v>84</v>
      </c>
      <c r="G53" s="60"/>
      <c r="H53" s="13" t="s">
        <v>65</v>
      </c>
      <c r="I53" s="13" t="s">
        <v>85</v>
      </c>
      <c r="J53" s="13" t="s">
        <v>85</v>
      </c>
      <c r="K53" s="13" t="s">
        <v>52</v>
      </c>
      <c r="L53" s="59">
        <v>0</v>
      </c>
      <c r="M53" s="59"/>
      <c r="N53" s="14">
        <v>0</v>
      </c>
      <c r="O53" s="14">
        <v>0</v>
      </c>
      <c r="P53" s="59">
        <v>0</v>
      </c>
      <c r="Q53" s="59"/>
      <c r="R53" s="14">
        <v>105.65</v>
      </c>
      <c r="S53" s="14">
        <v>42.76</v>
      </c>
      <c r="T53" s="59">
        <v>49.86</v>
      </c>
      <c r="U53" s="59"/>
      <c r="V53" s="14">
        <v>13.03</v>
      </c>
      <c r="W53" s="59">
        <v>81.89</v>
      </c>
      <c r="X53" s="59"/>
      <c r="Y53" s="59">
        <v>16.53</v>
      </c>
      <c r="Z53" s="59"/>
      <c r="AA53" s="14">
        <v>65.36</v>
      </c>
      <c r="AB53" s="14">
        <v>0</v>
      </c>
      <c r="AC53" s="59">
        <v>116.22</v>
      </c>
      <c r="AD53" s="59"/>
      <c r="AE53" s="14">
        <v>127.84</v>
      </c>
      <c r="AF53" s="13" t="s">
        <v>26</v>
      </c>
      <c r="AG53" s="60" t="s">
        <v>27</v>
      </c>
      <c r="AH53" s="60"/>
      <c r="AI53" s="60"/>
      <c r="AJ53" s="13" t="s">
        <v>28</v>
      </c>
      <c r="AK53" s="14">
        <v>1</v>
      </c>
      <c r="AL53" s="14">
        <v>2</v>
      </c>
      <c r="AM53" s="59">
        <v>1</v>
      </c>
      <c r="AN53" s="59"/>
    </row>
    <row r="54" spans="1:40" ht="48.75" customHeight="1" x14ac:dyDescent="0.2">
      <c r="A54" s="54" t="s">
        <v>46</v>
      </c>
      <c r="B54" s="54"/>
      <c r="C54" s="11" t="s">
        <v>46</v>
      </c>
      <c r="D54" s="60" t="s">
        <v>83</v>
      </c>
      <c r="E54" s="60"/>
      <c r="F54" s="60" t="s">
        <v>84</v>
      </c>
      <c r="G54" s="60"/>
      <c r="H54" s="13" t="s">
        <v>65</v>
      </c>
      <c r="I54" s="13" t="s">
        <v>85</v>
      </c>
      <c r="J54" s="13" t="s">
        <v>85</v>
      </c>
      <c r="K54" s="13" t="s">
        <v>54</v>
      </c>
      <c r="L54" s="59">
        <v>0</v>
      </c>
      <c r="M54" s="59"/>
      <c r="N54" s="14">
        <v>0</v>
      </c>
      <c r="O54" s="14">
        <v>0</v>
      </c>
      <c r="P54" s="59">
        <v>0</v>
      </c>
      <c r="Q54" s="59"/>
      <c r="R54" s="14">
        <v>0.28999999999999998</v>
      </c>
      <c r="S54" s="14">
        <v>0.28999999999999998</v>
      </c>
      <c r="T54" s="59">
        <v>0</v>
      </c>
      <c r="U54" s="59"/>
      <c r="V54" s="14">
        <v>0</v>
      </c>
      <c r="W54" s="59">
        <v>0.28999999999999998</v>
      </c>
      <c r="X54" s="59"/>
      <c r="Y54" s="59">
        <v>0.28999999999999998</v>
      </c>
      <c r="Z54" s="59"/>
      <c r="AA54" s="14">
        <v>0</v>
      </c>
      <c r="AB54" s="14">
        <v>0</v>
      </c>
      <c r="AC54" s="59">
        <v>0.32</v>
      </c>
      <c r="AD54" s="59"/>
      <c r="AE54" s="14">
        <v>0.35</v>
      </c>
      <c r="AF54" s="13" t="s">
        <v>32</v>
      </c>
      <c r="AG54" s="60" t="s">
        <v>29</v>
      </c>
      <c r="AH54" s="60"/>
      <c r="AI54" s="60"/>
      <c r="AJ54" s="13" t="s">
        <v>28</v>
      </c>
      <c r="AK54" s="14">
        <v>4</v>
      </c>
      <c r="AL54" s="14">
        <v>5</v>
      </c>
      <c r="AM54" s="59">
        <v>6</v>
      </c>
      <c r="AN54" s="59"/>
    </row>
    <row r="55" spans="1:40" ht="48.75" customHeight="1" x14ac:dyDescent="0.2">
      <c r="A55" s="54" t="s">
        <v>46</v>
      </c>
      <c r="B55" s="54"/>
      <c r="C55" s="22" t="s">
        <v>46</v>
      </c>
      <c r="D55" s="60" t="s">
        <v>83</v>
      </c>
      <c r="E55" s="60"/>
      <c r="F55" s="60" t="s">
        <v>84</v>
      </c>
      <c r="G55" s="60"/>
      <c r="H55" s="23" t="s">
        <v>65</v>
      </c>
      <c r="I55" s="23" t="s">
        <v>85</v>
      </c>
      <c r="J55" s="23" t="s">
        <v>85</v>
      </c>
      <c r="K55" s="28" t="s">
        <v>184</v>
      </c>
      <c r="L55" s="59">
        <v>0</v>
      </c>
      <c r="M55" s="59"/>
      <c r="N55" s="24">
        <v>0</v>
      </c>
      <c r="O55" s="24">
        <v>0</v>
      </c>
      <c r="P55" s="59">
        <v>0</v>
      </c>
      <c r="Q55" s="59"/>
      <c r="R55" s="24">
        <v>0</v>
      </c>
      <c r="S55" s="24">
        <v>0</v>
      </c>
      <c r="T55" s="59">
        <v>0</v>
      </c>
      <c r="U55" s="59"/>
      <c r="V55" s="24">
        <v>0</v>
      </c>
      <c r="W55" s="59">
        <v>3.33</v>
      </c>
      <c r="X55" s="59"/>
      <c r="Y55" s="59">
        <v>3.33</v>
      </c>
      <c r="Z55" s="59"/>
      <c r="AA55" s="24">
        <v>0</v>
      </c>
      <c r="AB55" s="24">
        <v>0</v>
      </c>
      <c r="AC55" s="59">
        <v>0</v>
      </c>
      <c r="AD55" s="59"/>
      <c r="AE55" s="24">
        <v>0</v>
      </c>
      <c r="AF55" s="23" t="s">
        <v>32</v>
      </c>
      <c r="AG55" s="60"/>
      <c r="AH55" s="60"/>
      <c r="AI55" s="60"/>
      <c r="AJ55" s="23"/>
      <c r="AK55" s="24"/>
      <c r="AL55" s="24"/>
      <c r="AM55" s="59"/>
      <c r="AN55" s="59"/>
    </row>
    <row r="56" spans="1:40" x14ac:dyDescent="0.2">
      <c r="A56" s="49"/>
      <c r="B56" s="49"/>
      <c r="C56" s="12"/>
      <c r="D56" s="61" t="s">
        <v>83</v>
      </c>
      <c r="E56" s="61"/>
      <c r="F56" s="61" t="s">
        <v>33</v>
      </c>
      <c r="G56" s="61"/>
      <c r="H56" s="15"/>
      <c r="I56" s="15"/>
      <c r="J56" s="15"/>
      <c r="K56" s="15"/>
      <c r="L56" s="57">
        <v>0</v>
      </c>
      <c r="M56" s="57"/>
      <c r="N56" s="16">
        <v>0</v>
      </c>
      <c r="O56" s="16">
        <v>0</v>
      </c>
      <c r="P56" s="57">
        <v>0</v>
      </c>
      <c r="Q56" s="57"/>
      <c r="R56" s="16">
        <v>105.94</v>
      </c>
      <c r="S56" s="16">
        <v>43.05</v>
      </c>
      <c r="T56" s="57">
        <v>49.86</v>
      </c>
      <c r="U56" s="57"/>
      <c r="V56" s="16">
        <v>13.03</v>
      </c>
      <c r="W56" s="57">
        <v>85.51</v>
      </c>
      <c r="X56" s="57"/>
      <c r="Y56" s="57">
        <v>20.149999999999999</v>
      </c>
      <c r="Z56" s="57"/>
      <c r="AA56" s="16">
        <v>65.36</v>
      </c>
      <c r="AB56" s="16">
        <v>0</v>
      </c>
      <c r="AC56" s="57">
        <v>116.54</v>
      </c>
      <c r="AD56" s="57"/>
      <c r="AE56" s="16">
        <v>128.19</v>
      </c>
      <c r="AF56" s="15"/>
      <c r="AG56" s="58"/>
      <c r="AH56" s="58"/>
      <c r="AI56" s="58"/>
      <c r="AJ56" s="15"/>
      <c r="AK56" s="15"/>
      <c r="AL56" s="15"/>
      <c r="AM56" s="58"/>
      <c r="AN56" s="58"/>
    </row>
    <row r="57" spans="1:40" ht="45" customHeight="1" x14ac:dyDescent="0.2">
      <c r="A57" s="54" t="s">
        <v>46</v>
      </c>
      <c r="B57" s="54"/>
      <c r="C57" s="11" t="s">
        <v>46</v>
      </c>
      <c r="D57" s="60" t="s">
        <v>86</v>
      </c>
      <c r="E57" s="60"/>
      <c r="F57" s="60" t="s">
        <v>87</v>
      </c>
      <c r="G57" s="60"/>
      <c r="H57" s="13" t="s">
        <v>65</v>
      </c>
      <c r="I57" s="13" t="s">
        <v>88</v>
      </c>
      <c r="J57" s="13" t="s">
        <v>88</v>
      </c>
      <c r="K57" s="13" t="s">
        <v>52</v>
      </c>
      <c r="L57" s="59">
        <v>0</v>
      </c>
      <c r="M57" s="59"/>
      <c r="N57" s="14">
        <v>0</v>
      </c>
      <c r="O57" s="14">
        <v>0</v>
      </c>
      <c r="P57" s="59">
        <v>0</v>
      </c>
      <c r="Q57" s="59"/>
      <c r="R57" s="14">
        <v>82.65</v>
      </c>
      <c r="S57" s="14">
        <v>18.5</v>
      </c>
      <c r="T57" s="59">
        <v>64.150000000000006</v>
      </c>
      <c r="U57" s="59"/>
      <c r="V57" s="14">
        <v>0</v>
      </c>
      <c r="W57" s="59">
        <v>81.81</v>
      </c>
      <c r="X57" s="59"/>
      <c r="Y57" s="59">
        <v>14.71</v>
      </c>
      <c r="Z57" s="59"/>
      <c r="AA57" s="14">
        <v>67.099999999999994</v>
      </c>
      <c r="AB57" s="14">
        <v>0</v>
      </c>
      <c r="AC57" s="59">
        <v>84.1</v>
      </c>
      <c r="AD57" s="59"/>
      <c r="AE57" s="14">
        <v>84.6</v>
      </c>
      <c r="AF57" s="13" t="s">
        <v>89</v>
      </c>
      <c r="AG57" s="60" t="s">
        <v>31</v>
      </c>
      <c r="AH57" s="60"/>
      <c r="AI57" s="60"/>
      <c r="AJ57" s="13" t="s">
        <v>28</v>
      </c>
      <c r="AK57" s="14">
        <v>3</v>
      </c>
      <c r="AL57" s="14">
        <v>3</v>
      </c>
      <c r="AM57" s="59">
        <v>3</v>
      </c>
      <c r="AN57" s="59"/>
    </row>
    <row r="58" spans="1:40" ht="45" customHeight="1" x14ac:dyDescent="0.2">
      <c r="A58" s="54" t="s">
        <v>46</v>
      </c>
      <c r="B58" s="54"/>
      <c r="C58" s="22" t="s">
        <v>46</v>
      </c>
      <c r="D58" s="60" t="s">
        <v>86</v>
      </c>
      <c r="E58" s="60"/>
      <c r="F58" s="60" t="s">
        <v>87</v>
      </c>
      <c r="G58" s="60"/>
      <c r="H58" s="23" t="s">
        <v>65</v>
      </c>
      <c r="I58" s="23" t="s">
        <v>88</v>
      </c>
      <c r="J58" s="23" t="s">
        <v>88</v>
      </c>
      <c r="K58" s="23" t="s">
        <v>54</v>
      </c>
      <c r="L58" s="59">
        <v>0</v>
      </c>
      <c r="M58" s="59"/>
      <c r="N58" s="24">
        <v>0</v>
      </c>
      <c r="O58" s="24">
        <v>0</v>
      </c>
      <c r="P58" s="59">
        <v>0</v>
      </c>
      <c r="Q58" s="59"/>
      <c r="R58" s="24">
        <v>0</v>
      </c>
      <c r="S58" s="24">
        <v>0</v>
      </c>
      <c r="T58" s="59">
        <v>0</v>
      </c>
      <c r="U58" s="59"/>
      <c r="V58" s="24">
        <v>0</v>
      </c>
      <c r="W58" s="59">
        <v>0.57999999999999996</v>
      </c>
      <c r="X58" s="59"/>
      <c r="Y58" s="59">
        <v>0.57999999999999996</v>
      </c>
      <c r="Z58" s="59"/>
      <c r="AA58" s="24">
        <v>0</v>
      </c>
      <c r="AB58" s="24">
        <v>0</v>
      </c>
      <c r="AC58" s="59">
        <v>0</v>
      </c>
      <c r="AD58" s="59"/>
      <c r="AE58" s="24">
        <v>0</v>
      </c>
      <c r="AF58" s="23" t="s">
        <v>89</v>
      </c>
      <c r="AG58" s="60"/>
      <c r="AH58" s="60"/>
      <c r="AI58" s="60"/>
      <c r="AJ58" s="23"/>
      <c r="AK58" s="24"/>
      <c r="AL58" s="24"/>
      <c r="AM58" s="59"/>
      <c r="AN58" s="59"/>
    </row>
    <row r="59" spans="1:40" ht="45" customHeight="1" x14ac:dyDescent="0.2">
      <c r="A59" s="54" t="s">
        <v>46</v>
      </c>
      <c r="B59" s="54"/>
      <c r="C59" s="22" t="s">
        <v>46</v>
      </c>
      <c r="D59" s="60" t="s">
        <v>86</v>
      </c>
      <c r="E59" s="60"/>
      <c r="F59" s="60" t="s">
        <v>87</v>
      </c>
      <c r="G59" s="60"/>
      <c r="H59" s="23" t="s">
        <v>65</v>
      </c>
      <c r="I59" s="23" t="s">
        <v>88</v>
      </c>
      <c r="J59" s="23" t="s">
        <v>88</v>
      </c>
      <c r="K59" s="28" t="s">
        <v>181</v>
      </c>
      <c r="L59" s="59">
        <v>0</v>
      </c>
      <c r="M59" s="59"/>
      <c r="N59" s="24">
        <v>0</v>
      </c>
      <c r="O59" s="24">
        <v>0</v>
      </c>
      <c r="P59" s="59">
        <v>0</v>
      </c>
      <c r="Q59" s="59"/>
      <c r="R59" s="24">
        <v>0</v>
      </c>
      <c r="S59" s="24">
        <v>0</v>
      </c>
      <c r="T59" s="59">
        <v>0</v>
      </c>
      <c r="U59" s="59"/>
      <c r="V59" s="24">
        <v>0</v>
      </c>
      <c r="W59" s="59">
        <v>1.63</v>
      </c>
      <c r="X59" s="59"/>
      <c r="Y59" s="59">
        <v>1.63</v>
      </c>
      <c r="Z59" s="59"/>
      <c r="AA59" s="24">
        <v>0</v>
      </c>
      <c r="AB59" s="24">
        <v>0</v>
      </c>
      <c r="AC59" s="59">
        <v>0</v>
      </c>
      <c r="AD59" s="59"/>
      <c r="AE59" s="24">
        <v>0</v>
      </c>
      <c r="AF59" s="23" t="s">
        <v>89</v>
      </c>
      <c r="AG59" s="60"/>
      <c r="AH59" s="60"/>
      <c r="AI59" s="60"/>
      <c r="AJ59" s="23"/>
      <c r="AK59" s="24"/>
      <c r="AL59" s="24"/>
      <c r="AM59" s="59"/>
      <c r="AN59" s="59"/>
    </row>
    <row r="60" spans="1:40" ht="45" customHeight="1" x14ac:dyDescent="0.2">
      <c r="A60" s="54" t="s">
        <v>46</v>
      </c>
      <c r="B60" s="54"/>
      <c r="C60" s="22" t="s">
        <v>46</v>
      </c>
      <c r="D60" s="60" t="s">
        <v>86</v>
      </c>
      <c r="E60" s="60"/>
      <c r="F60" s="60" t="s">
        <v>87</v>
      </c>
      <c r="G60" s="60"/>
      <c r="H60" s="23" t="s">
        <v>65</v>
      </c>
      <c r="I60" s="23" t="s">
        <v>88</v>
      </c>
      <c r="J60" s="23" t="s">
        <v>88</v>
      </c>
      <c r="K60" s="28" t="s">
        <v>62</v>
      </c>
      <c r="L60" s="59">
        <v>0</v>
      </c>
      <c r="M60" s="59"/>
      <c r="N60" s="24">
        <v>0</v>
      </c>
      <c r="O60" s="24">
        <v>0</v>
      </c>
      <c r="P60" s="59">
        <v>0</v>
      </c>
      <c r="Q60" s="59"/>
      <c r="R60" s="24">
        <v>0</v>
      </c>
      <c r="S60" s="24">
        <v>0</v>
      </c>
      <c r="T60" s="59">
        <v>0</v>
      </c>
      <c r="U60" s="59"/>
      <c r="V60" s="24">
        <v>0</v>
      </c>
      <c r="W60" s="59">
        <v>0.57999999999999996</v>
      </c>
      <c r="X60" s="59"/>
      <c r="Y60" s="59">
        <v>0.57999999999999996</v>
      </c>
      <c r="Z60" s="59"/>
      <c r="AA60" s="24">
        <v>0</v>
      </c>
      <c r="AB60" s="24">
        <v>0</v>
      </c>
      <c r="AC60" s="59">
        <v>0</v>
      </c>
      <c r="AD60" s="59"/>
      <c r="AE60" s="24">
        <v>0</v>
      </c>
      <c r="AF60" s="23" t="s">
        <v>89</v>
      </c>
      <c r="AG60" s="60"/>
      <c r="AH60" s="60"/>
      <c r="AI60" s="60"/>
      <c r="AJ60" s="23"/>
      <c r="AK60" s="24"/>
      <c r="AL60" s="24"/>
      <c r="AM60" s="59"/>
      <c r="AN60" s="59"/>
    </row>
    <row r="61" spans="1:40" ht="44.25" customHeight="1" x14ac:dyDescent="0.2">
      <c r="A61" s="54" t="s">
        <v>46</v>
      </c>
      <c r="B61" s="54"/>
      <c r="C61" s="11" t="s">
        <v>46</v>
      </c>
      <c r="D61" s="60" t="s">
        <v>86</v>
      </c>
      <c r="E61" s="60"/>
      <c r="F61" s="60" t="s">
        <v>87</v>
      </c>
      <c r="G61" s="60"/>
      <c r="H61" s="13" t="s">
        <v>65</v>
      </c>
      <c r="I61" s="13" t="s">
        <v>88</v>
      </c>
      <c r="J61" s="13" t="s">
        <v>88</v>
      </c>
      <c r="K61" s="28" t="s">
        <v>183</v>
      </c>
      <c r="L61" s="59">
        <v>0</v>
      </c>
      <c r="M61" s="59"/>
      <c r="N61" s="14">
        <v>0</v>
      </c>
      <c r="O61" s="14">
        <v>0</v>
      </c>
      <c r="P61" s="59">
        <v>0</v>
      </c>
      <c r="Q61" s="59"/>
      <c r="R61" s="14">
        <v>0</v>
      </c>
      <c r="S61" s="14">
        <v>0</v>
      </c>
      <c r="T61" s="59">
        <v>0</v>
      </c>
      <c r="U61" s="59"/>
      <c r="V61" s="14">
        <v>0</v>
      </c>
      <c r="W61" s="59">
        <v>0.25</v>
      </c>
      <c r="X61" s="59"/>
      <c r="Y61" s="59">
        <v>0.25</v>
      </c>
      <c r="Z61" s="59"/>
      <c r="AA61" s="14">
        <v>0</v>
      </c>
      <c r="AB61" s="14">
        <v>0</v>
      </c>
      <c r="AC61" s="59">
        <v>0</v>
      </c>
      <c r="AD61" s="59"/>
      <c r="AE61" s="14">
        <v>0</v>
      </c>
      <c r="AF61" s="13" t="s">
        <v>32</v>
      </c>
      <c r="AG61" s="60" t="s">
        <v>29</v>
      </c>
      <c r="AH61" s="60"/>
      <c r="AI61" s="60"/>
      <c r="AJ61" s="13" t="s">
        <v>28</v>
      </c>
      <c r="AK61" s="14">
        <v>2</v>
      </c>
      <c r="AL61" s="14">
        <v>2</v>
      </c>
      <c r="AM61" s="59">
        <v>2</v>
      </c>
      <c r="AN61" s="59"/>
    </row>
    <row r="62" spans="1:40" ht="45" customHeight="1" x14ac:dyDescent="0.2">
      <c r="A62" s="54" t="s">
        <v>46</v>
      </c>
      <c r="B62" s="54"/>
      <c r="C62" s="22" t="s">
        <v>46</v>
      </c>
      <c r="D62" s="60" t="s">
        <v>86</v>
      </c>
      <c r="E62" s="60"/>
      <c r="F62" s="60" t="s">
        <v>87</v>
      </c>
      <c r="G62" s="60"/>
      <c r="H62" s="23" t="s">
        <v>65</v>
      </c>
      <c r="I62" s="23" t="s">
        <v>88</v>
      </c>
      <c r="J62" s="23" t="s">
        <v>88</v>
      </c>
      <c r="K62" s="28" t="s">
        <v>184</v>
      </c>
      <c r="L62" s="59">
        <v>0</v>
      </c>
      <c r="M62" s="59"/>
      <c r="N62" s="24">
        <v>0</v>
      </c>
      <c r="O62" s="24">
        <v>0</v>
      </c>
      <c r="P62" s="59">
        <v>0</v>
      </c>
      <c r="Q62" s="59"/>
      <c r="R62" s="24">
        <v>0</v>
      </c>
      <c r="S62" s="24">
        <v>0</v>
      </c>
      <c r="T62" s="59">
        <v>0</v>
      </c>
      <c r="U62" s="59"/>
      <c r="V62" s="24">
        <v>0</v>
      </c>
      <c r="W62" s="59">
        <v>0.32</v>
      </c>
      <c r="X62" s="59"/>
      <c r="Y62" s="59">
        <v>0.32</v>
      </c>
      <c r="Z62" s="59"/>
      <c r="AA62" s="24">
        <v>0</v>
      </c>
      <c r="AB62" s="24">
        <v>0</v>
      </c>
      <c r="AC62" s="59">
        <v>0</v>
      </c>
      <c r="AD62" s="59"/>
      <c r="AE62" s="24">
        <v>0</v>
      </c>
      <c r="AF62" s="23" t="s">
        <v>89</v>
      </c>
      <c r="AG62" s="60"/>
      <c r="AH62" s="60"/>
      <c r="AI62" s="60"/>
      <c r="AJ62" s="23"/>
      <c r="AK62" s="24"/>
      <c r="AL62" s="24"/>
      <c r="AM62" s="59"/>
      <c r="AN62" s="59"/>
    </row>
    <row r="63" spans="1:40" x14ac:dyDescent="0.2">
      <c r="A63" s="49"/>
      <c r="B63" s="49"/>
      <c r="C63" s="12"/>
      <c r="D63" s="61" t="s">
        <v>86</v>
      </c>
      <c r="E63" s="61"/>
      <c r="F63" s="61" t="s">
        <v>33</v>
      </c>
      <c r="G63" s="61"/>
      <c r="H63" s="15"/>
      <c r="I63" s="15"/>
      <c r="J63" s="15"/>
      <c r="K63" s="15"/>
      <c r="L63" s="57">
        <v>0</v>
      </c>
      <c r="M63" s="57"/>
      <c r="N63" s="16">
        <v>0</v>
      </c>
      <c r="O63" s="16">
        <v>0</v>
      </c>
      <c r="P63" s="57">
        <v>0</v>
      </c>
      <c r="Q63" s="57"/>
      <c r="R63" s="16">
        <v>85.55</v>
      </c>
      <c r="S63" s="16">
        <v>21.4</v>
      </c>
      <c r="T63" s="57">
        <v>64.150000000000006</v>
      </c>
      <c r="U63" s="57"/>
      <c r="V63" s="16">
        <v>0</v>
      </c>
      <c r="W63" s="57">
        <v>85.17</v>
      </c>
      <c r="X63" s="57"/>
      <c r="Y63" s="57">
        <v>18.07</v>
      </c>
      <c r="Z63" s="57"/>
      <c r="AA63" s="16">
        <v>67.099999999999994</v>
      </c>
      <c r="AB63" s="16">
        <v>0</v>
      </c>
      <c r="AC63" s="57">
        <v>85.26</v>
      </c>
      <c r="AD63" s="57"/>
      <c r="AE63" s="16">
        <v>85.76</v>
      </c>
      <c r="AF63" s="15"/>
      <c r="AG63" s="58"/>
      <c r="AH63" s="58"/>
      <c r="AI63" s="58"/>
      <c r="AJ63" s="15"/>
      <c r="AK63" s="15"/>
      <c r="AL63" s="15"/>
      <c r="AM63" s="58"/>
      <c r="AN63" s="58"/>
    </row>
    <row r="64" spans="1:40" ht="45" customHeight="1" x14ac:dyDescent="0.2">
      <c r="A64" s="54" t="s">
        <v>46</v>
      </c>
      <c r="B64" s="54"/>
      <c r="C64" s="11" t="s">
        <v>46</v>
      </c>
      <c r="D64" s="60" t="s">
        <v>90</v>
      </c>
      <c r="E64" s="60"/>
      <c r="F64" s="60" t="s">
        <v>91</v>
      </c>
      <c r="G64" s="60"/>
      <c r="H64" s="13" t="s">
        <v>65</v>
      </c>
      <c r="I64" s="13" t="s">
        <v>92</v>
      </c>
      <c r="J64" s="13" t="s">
        <v>92</v>
      </c>
      <c r="K64" s="13" t="s">
        <v>52</v>
      </c>
      <c r="L64" s="59">
        <v>0</v>
      </c>
      <c r="M64" s="59"/>
      <c r="N64" s="14">
        <v>0</v>
      </c>
      <c r="O64" s="14">
        <v>0</v>
      </c>
      <c r="P64" s="59">
        <v>0</v>
      </c>
      <c r="Q64" s="59"/>
      <c r="R64" s="14">
        <v>106.12</v>
      </c>
      <c r="S64" s="14">
        <v>40.869999999999997</v>
      </c>
      <c r="T64" s="59">
        <v>56.58</v>
      </c>
      <c r="U64" s="59"/>
      <c r="V64" s="14">
        <v>8.68</v>
      </c>
      <c r="W64" s="59">
        <v>91.73</v>
      </c>
      <c r="X64" s="59"/>
      <c r="Y64" s="59">
        <v>16.36</v>
      </c>
      <c r="Z64" s="59"/>
      <c r="AA64" s="14">
        <v>75.36</v>
      </c>
      <c r="AB64" s="14">
        <v>0</v>
      </c>
      <c r="AC64" s="59">
        <v>101</v>
      </c>
      <c r="AD64" s="59"/>
      <c r="AE64" s="14">
        <v>105.5</v>
      </c>
      <c r="AF64" s="13" t="s">
        <v>89</v>
      </c>
      <c r="AG64" s="60" t="s">
        <v>31</v>
      </c>
      <c r="AH64" s="60"/>
      <c r="AI64" s="60"/>
      <c r="AJ64" s="13" t="s">
        <v>28</v>
      </c>
      <c r="AK64" s="14">
        <v>2</v>
      </c>
      <c r="AL64" s="14">
        <v>2</v>
      </c>
      <c r="AM64" s="59">
        <v>2</v>
      </c>
      <c r="AN64" s="59"/>
    </row>
    <row r="65" spans="1:40" ht="76.5" customHeight="1" x14ac:dyDescent="0.2">
      <c r="A65" s="54" t="s">
        <v>46</v>
      </c>
      <c r="B65" s="54"/>
      <c r="C65" s="11" t="s">
        <v>46</v>
      </c>
      <c r="D65" s="60" t="s">
        <v>90</v>
      </c>
      <c r="E65" s="60"/>
      <c r="F65" s="60" t="s">
        <v>91</v>
      </c>
      <c r="G65" s="60"/>
      <c r="H65" s="13" t="s">
        <v>65</v>
      </c>
      <c r="I65" s="13" t="s">
        <v>92</v>
      </c>
      <c r="J65" s="13" t="s">
        <v>92</v>
      </c>
      <c r="K65" s="13" t="s">
        <v>54</v>
      </c>
      <c r="L65" s="59">
        <v>0</v>
      </c>
      <c r="M65" s="59"/>
      <c r="N65" s="14">
        <v>0</v>
      </c>
      <c r="O65" s="14">
        <v>0</v>
      </c>
      <c r="P65" s="59">
        <v>0</v>
      </c>
      <c r="Q65" s="59"/>
      <c r="R65" s="14">
        <v>2.9</v>
      </c>
      <c r="S65" s="14">
        <v>2.9</v>
      </c>
      <c r="T65" s="59">
        <v>0</v>
      </c>
      <c r="U65" s="59"/>
      <c r="V65" s="14">
        <v>0</v>
      </c>
      <c r="W65" s="59">
        <v>2.9</v>
      </c>
      <c r="X65" s="59"/>
      <c r="Y65" s="59">
        <v>2.9</v>
      </c>
      <c r="Z65" s="59"/>
      <c r="AA65" s="14">
        <v>0</v>
      </c>
      <c r="AB65" s="14">
        <v>0</v>
      </c>
      <c r="AC65" s="59">
        <v>3</v>
      </c>
      <c r="AD65" s="59"/>
      <c r="AE65" s="14">
        <v>3</v>
      </c>
      <c r="AF65" s="13" t="s">
        <v>37</v>
      </c>
      <c r="AG65" s="60" t="s">
        <v>38</v>
      </c>
      <c r="AH65" s="60"/>
      <c r="AI65" s="60"/>
      <c r="AJ65" s="13" t="s">
        <v>28</v>
      </c>
      <c r="AK65" s="14">
        <v>4</v>
      </c>
      <c r="AL65" s="14">
        <v>4</v>
      </c>
      <c r="AM65" s="59">
        <v>4</v>
      </c>
      <c r="AN65" s="59"/>
    </row>
    <row r="66" spans="1:40" ht="76.5" customHeight="1" x14ac:dyDescent="0.2">
      <c r="A66" s="54" t="s">
        <v>46</v>
      </c>
      <c r="B66" s="54"/>
      <c r="C66" s="22" t="s">
        <v>46</v>
      </c>
      <c r="D66" s="60" t="s">
        <v>90</v>
      </c>
      <c r="E66" s="60"/>
      <c r="F66" s="60" t="s">
        <v>91</v>
      </c>
      <c r="G66" s="60"/>
      <c r="H66" s="23" t="s">
        <v>65</v>
      </c>
      <c r="I66" s="23" t="s">
        <v>92</v>
      </c>
      <c r="J66" s="23" t="s">
        <v>92</v>
      </c>
      <c r="K66" s="28" t="s">
        <v>181</v>
      </c>
      <c r="L66" s="59">
        <v>0</v>
      </c>
      <c r="M66" s="59"/>
      <c r="N66" s="24">
        <v>0</v>
      </c>
      <c r="O66" s="24">
        <v>0</v>
      </c>
      <c r="P66" s="59">
        <v>0</v>
      </c>
      <c r="Q66" s="59"/>
      <c r="R66" s="24">
        <v>0</v>
      </c>
      <c r="S66" s="24">
        <v>0</v>
      </c>
      <c r="T66" s="59">
        <v>0</v>
      </c>
      <c r="U66" s="59"/>
      <c r="V66" s="24">
        <v>0</v>
      </c>
      <c r="W66" s="59">
        <v>1.43</v>
      </c>
      <c r="X66" s="59"/>
      <c r="Y66" s="59">
        <v>1.43</v>
      </c>
      <c r="Z66" s="59"/>
      <c r="AA66" s="24">
        <v>0</v>
      </c>
      <c r="AB66" s="24">
        <v>0</v>
      </c>
      <c r="AC66" s="59">
        <v>0</v>
      </c>
      <c r="AD66" s="59"/>
      <c r="AE66" s="24">
        <v>0</v>
      </c>
      <c r="AF66" s="23" t="s">
        <v>37</v>
      </c>
      <c r="AG66" s="60"/>
      <c r="AH66" s="60"/>
      <c r="AI66" s="60"/>
      <c r="AJ66" s="23"/>
      <c r="AK66" s="24"/>
      <c r="AL66" s="24"/>
      <c r="AM66" s="59"/>
      <c r="AN66" s="59"/>
    </row>
    <row r="67" spans="1:40" ht="51" customHeight="1" x14ac:dyDescent="0.2">
      <c r="A67" s="54" t="s">
        <v>46</v>
      </c>
      <c r="B67" s="54"/>
      <c r="C67" s="11" t="s">
        <v>46</v>
      </c>
      <c r="D67" s="60" t="s">
        <v>90</v>
      </c>
      <c r="E67" s="60"/>
      <c r="F67" s="60" t="s">
        <v>91</v>
      </c>
      <c r="G67" s="60"/>
      <c r="H67" s="13" t="s">
        <v>65</v>
      </c>
      <c r="I67" s="13" t="s">
        <v>92</v>
      </c>
      <c r="J67" s="13" t="s">
        <v>92</v>
      </c>
      <c r="K67" s="13" t="s">
        <v>62</v>
      </c>
      <c r="L67" s="59">
        <v>0</v>
      </c>
      <c r="M67" s="59"/>
      <c r="N67" s="14">
        <v>0</v>
      </c>
      <c r="O67" s="14">
        <v>0</v>
      </c>
      <c r="P67" s="59">
        <v>0</v>
      </c>
      <c r="Q67" s="59"/>
      <c r="R67" s="14">
        <v>0.28999999999999998</v>
      </c>
      <c r="S67" s="14">
        <v>0.28999999999999998</v>
      </c>
      <c r="T67" s="59">
        <v>0</v>
      </c>
      <c r="U67" s="59"/>
      <c r="V67" s="14">
        <v>0</v>
      </c>
      <c r="W67" s="59">
        <v>0.28999999999999998</v>
      </c>
      <c r="X67" s="59"/>
      <c r="Y67" s="59">
        <v>0.28999999999999998</v>
      </c>
      <c r="Z67" s="59"/>
      <c r="AA67" s="14">
        <v>0</v>
      </c>
      <c r="AB67" s="14">
        <v>0</v>
      </c>
      <c r="AC67" s="59">
        <v>0.3</v>
      </c>
      <c r="AD67" s="59"/>
      <c r="AE67" s="14">
        <v>0.4</v>
      </c>
      <c r="AF67" s="13" t="s">
        <v>36</v>
      </c>
      <c r="AG67" s="60" t="s">
        <v>30</v>
      </c>
      <c r="AH67" s="60"/>
      <c r="AI67" s="60"/>
      <c r="AJ67" s="13" t="s">
        <v>28</v>
      </c>
      <c r="AK67" s="14">
        <v>13</v>
      </c>
      <c r="AL67" s="14">
        <v>13</v>
      </c>
      <c r="AM67" s="59">
        <v>13</v>
      </c>
      <c r="AN67" s="59"/>
    </row>
    <row r="68" spans="1:40" ht="51" customHeight="1" x14ac:dyDescent="0.2">
      <c r="A68" s="54" t="s">
        <v>46</v>
      </c>
      <c r="B68" s="54"/>
      <c r="C68" s="22" t="s">
        <v>46</v>
      </c>
      <c r="D68" s="60" t="s">
        <v>90</v>
      </c>
      <c r="E68" s="60"/>
      <c r="F68" s="60" t="s">
        <v>91</v>
      </c>
      <c r="G68" s="60"/>
      <c r="H68" s="23" t="s">
        <v>65</v>
      </c>
      <c r="I68" s="23" t="s">
        <v>92</v>
      </c>
      <c r="J68" s="23" t="s">
        <v>92</v>
      </c>
      <c r="K68" s="28" t="s">
        <v>184</v>
      </c>
      <c r="L68" s="59">
        <v>0</v>
      </c>
      <c r="M68" s="59"/>
      <c r="N68" s="24">
        <v>0</v>
      </c>
      <c r="O68" s="24">
        <v>0</v>
      </c>
      <c r="P68" s="59">
        <v>0</v>
      </c>
      <c r="Q68" s="59"/>
      <c r="R68" s="24">
        <v>0</v>
      </c>
      <c r="S68" s="24">
        <v>0</v>
      </c>
      <c r="T68" s="59">
        <v>0</v>
      </c>
      <c r="U68" s="59"/>
      <c r="V68" s="24">
        <v>0</v>
      </c>
      <c r="W68" s="59">
        <v>2.1</v>
      </c>
      <c r="X68" s="59"/>
      <c r="Y68" s="59">
        <v>2.1</v>
      </c>
      <c r="Z68" s="59"/>
      <c r="AA68" s="24">
        <v>0</v>
      </c>
      <c r="AB68" s="24">
        <v>0</v>
      </c>
      <c r="AC68" s="59">
        <v>0</v>
      </c>
      <c r="AD68" s="59"/>
      <c r="AE68" s="24">
        <v>0</v>
      </c>
      <c r="AF68" s="23" t="s">
        <v>36</v>
      </c>
      <c r="AG68" s="60"/>
      <c r="AH68" s="60"/>
      <c r="AI68" s="60"/>
      <c r="AJ68" s="23"/>
      <c r="AK68" s="24"/>
      <c r="AL68" s="24"/>
      <c r="AM68" s="59"/>
      <c r="AN68" s="59"/>
    </row>
    <row r="69" spans="1:40" x14ac:dyDescent="0.2">
      <c r="A69" s="49"/>
      <c r="B69" s="49"/>
      <c r="C69" s="12"/>
      <c r="D69" s="61" t="s">
        <v>90</v>
      </c>
      <c r="E69" s="61"/>
      <c r="F69" s="61" t="s">
        <v>33</v>
      </c>
      <c r="G69" s="61"/>
      <c r="H69" s="15"/>
      <c r="I69" s="15"/>
      <c r="J69" s="15"/>
      <c r="K69" s="15"/>
      <c r="L69" s="57">
        <v>0</v>
      </c>
      <c r="M69" s="57"/>
      <c r="N69" s="16">
        <v>0</v>
      </c>
      <c r="O69" s="16">
        <v>0</v>
      </c>
      <c r="P69" s="57">
        <v>0</v>
      </c>
      <c r="Q69" s="57"/>
      <c r="R69" s="16">
        <v>109.31</v>
      </c>
      <c r="S69" s="16">
        <v>44.06</v>
      </c>
      <c r="T69" s="57">
        <v>56.58</v>
      </c>
      <c r="U69" s="57"/>
      <c r="V69" s="16">
        <v>8.68</v>
      </c>
      <c r="W69" s="57">
        <v>98.45</v>
      </c>
      <c r="X69" s="57"/>
      <c r="Y69" s="57">
        <v>23.08</v>
      </c>
      <c r="Z69" s="57"/>
      <c r="AA69" s="16">
        <v>75.36</v>
      </c>
      <c r="AB69" s="16">
        <v>0</v>
      </c>
      <c r="AC69" s="57">
        <v>104.3</v>
      </c>
      <c r="AD69" s="57"/>
      <c r="AE69" s="16">
        <v>108.9</v>
      </c>
      <c r="AF69" s="15"/>
      <c r="AG69" s="58"/>
      <c r="AH69" s="58"/>
      <c r="AI69" s="58"/>
      <c r="AJ69" s="15"/>
      <c r="AK69" s="15"/>
      <c r="AL69" s="15"/>
      <c r="AM69" s="58"/>
      <c r="AN69" s="58"/>
    </row>
    <row r="70" spans="1:40" ht="48.75" customHeight="1" x14ac:dyDescent="0.2">
      <c r="A70" s="54" t="s">
        <v>46</v>
      </c>
      <c r="B70" s="54"/>
      <c r="C70" s="11" t="s">
        <v>46</v>
      </c>
      <c r="D70" s="60" t="s">
        <v>93</v>
      </c>
      <c r="E70" s="60"/>
      <c r="F70" s="60" t="s">
        <v>94</v>
      </c>
      <c r="G70" s="60"/>
      <c r="H70" s="13" t="s">
        <v>65</v>
      </c>
      <c r="I70" s="13" t="s">
        <v>95</v>
      </c>
      <c r="J70" s="13" t="s">
        <v>95</v>
      </c>
      <c r="K70" s="13" t="s">
        <v>52</v>
      </c>
      <c r="L70" s="59">
        <v>0</v>
      </c>
      <c r="M70" s="59"/>
      <c r="N70" s="14">
        <v>0</v>
      </c>
      <c r="O70" s="14">
        <v>0</v>
      </c>
      <c r="P70" s="59">
        <v>0</v>
      </c>
      <c r="Q70" s="59"/>
      <c r="R70" s="14">
        <v>78.400000000000006</v>
      </c>
      <c r="S70" s="14">
        <v>18.579999999999998</v>
      </c>
      <c r="T70" s="59">
        <v>59.82</v>
      </c>
      <c r="U70" s="59"/>
      <c r="V70" s="14">
        <v>0</v>
      </c>
      <c r="W70" s="59">
        <v>78.569999999999993</v>
      </c>
      <c r="X70" s="59"/>
      <c r="Y70" s="59">
        <v>15</v>
      </c>
      <c r="Z70" s="59"/>
      <c r="AA70" s="14">
        <v>63.57</v>
      </c>
      <c r="AB70" s="14">
        <v>0</v>
      </c>
      <c r="AC70" s="59">
        <v>89.38</v>
      </c>
      <c r="AD70" s="59"/>
      <c r="AE70" s="14">
        <v>91.26</v>
      </c>
      <c r="AF70" s="13" t="s">
        <v>89</v>
      </c>
      <c r="AG70" s="60" t="s">
        <v>31</v>
      </c>
      <c r="AH70" s="60"/>
      <c r="AI70" s="60"/>
      <c r="AJ70" s="13" t="s">
        <v>28</v>
      </c>
      <c r="AK70" s="14">
        <v>0</v>
      </c>
      <c r="AL70" s="14">
        <v>1</v>
      </c>
      <c r="AM70" s="59">
        <v>2</v>
      </c>
      <c r="AN70" s="59"/>
    </row>
    <row r="71" spans="1:40" ht="69" customHeight="1" x14ac:dyDescent="0.2">
      <c r="A71" s="54" t="s">
        <v>46</v>
      </c>
      <c r="B71" s="54"/>
      <c r="C71" s="11" t="s">
        <v>46</v>
      </c>
      <c r="D71" s="60" t="s">
        <v>93</v>
      </c>
      <c r="E71" s="60"/>
      <c r="F71" s="60" t="s">
        <v>94</v>
      </c>
      <c r="G71" s="60"/>
      <c r="H71" s="13" t="s">
        <v>65</v>
      </c>
      <c r="I71" s="13" t="s">
        <v>95</v>
      </c>
      <c r="J71" s="13" t="s">
        <v>95</v>
      </c>
      <c r="K71" s="13" t="s">
        <v>54</v>
      </c>
      <c r="L71" s="59">
        <v>0</v>
      </c>
      <c r="M71" s="59"/>
      <c r="N71" s="14">
        <v>0</v>
      </c>
      <c r="O71" s="14">
        <v>0</v>
      </c>
      <c r="P71" s="59">
        <v>0</v>
      </c>
      <c r="Q71" s="59"/>
      <c r="R71" s="14">
        <v>2.9</v>
      </c>
      <c r="S71" s="14">
        <v>2.9</v>
      </c>
      <c r="T71" s="59">
        <v>0</v>
      </c>
      <c r="U71" s="59"/>
      <c r="V71" s="14">
        <v>0</v>
      </c>
      <c r="W71" s="59">
        <v>2.9</v>
      </c>
      <c r="X71" s="59"/>
      <c r="Y71" s="59">
        <v>2.9</v>
      </c>
      <c r="Z71" s="59"/>
      <c r="AA71" s="14">
        <v>0</v>
      </c>
      <c r="AB71" s="14">
        <v>0</v>
      </c>
      <c r="AC71" s="59">
        <v>3</v>
      </c>
      <c r="AD71" s="59"/>
      <c r="AE71" s="14">
        <v>3</v>
      </c>
      <c r="AF71" s="13" t="s">
        <v>37</v>
      </c>
      <c r="AG71" s="60" t="s">
        <v>38</v>
      </c>
      <c r="AH71" s="60"/>
      <c r="AI71" s="60"/>
      <c r="AJ71" s="13" t="s">
        <v>28</v>
      </c>
      <c r="AK71" s="14">
        <v>5</v>
      </c>
      <c r="AL71" s="14">
        <v>6</v>
      </c>
      <c r="AM71" s="59">
        <v>7</v>
      </c>
      <c r="AN71" s="59"/>
    </row>
    <row r="72" spans="1:40" ht="45.75" customHeight="1" x14ac:dyDescent="0.2">
      <c r="A72" s="54" t="s">
        <v>46</v>
      </c>
      <c r="B72" s="54"/>
      <c r="C72" s="22" t="s">
        <v>46</v>
      </c>
      <c r="D72" s="60" t="s">
        <v>93</v>
      </c>
      <c r="E72" s="60"/>
      <c r="F72" s="60" t="s">
        <v>94</v>
      </c>
      <c r="G72" s="60"/>
      <c r="H72" s="23" t="s">
        <v>65</v>
      </c>
      <c r="I72" s="23" t="s">
        <v>95</v>
      </c>
      <c r="J72" s="23" t="s">
        <v>95</v>
      </c>
      <c r="K72" s="28" t="s">
        <v>181</v>
      </c>
      <c r="L72" s="59">
        <v>0</v>
      </c>
      <c r="M72" s="59"/>
      <c r="N72" s="24">
        <v>0</v>
      </c>
      <c r="O72" s="24">
        <v>0</v>
      </c>
      <c r="P72" s="59">
        <v>0</v>
      </c>
      <c r="Q72" s="59"/>
      <c r="R72" s="24">
        <v>0</v>
      </c>
      <c r="S72" s="24">
        <v>0</v>
      </c>
      <c r="T72" s="59">
        <v>0</v>
      </c>
      <c r="U72" s="59"/>
      <c r="V72" s="24">
        <v>0</v>
      </c>
      <c r="W72" s="59">
        <v>1.07</v>
      </c>
      <c r="X72" s="59"/>
      <c r="Y72" s="59">
        <v>1.07</v>
      </c>
      <c r="Z72" s="59"/>
      <c r="AA72" s="24">
        <v>0</v>
      </c>
      <c r="AB72" s="24">
        <v>0</v>
      </c>
      <c r="AC72" s="59">
        <v>0</v>
      </c>
      <c r="AD72" s="59"/>
      <c r="AE72" s="24">
        <v>0</v>
      </c>
      <c r="AF72" s="23" t="s">
        <v>37</v>
      </c>
      <c r="AG72" s="60"/>
      <c r="AH72" s="60"/>
      <c r="AI72" s="60"/>
      <c r="AJ72" s="23"/>
      <c r="AK72" s="24"/>
      <c r="AL72" s="24"/>
      <c r="AM72" s="59"/>
      <c r="AN72" s="59"/>
    </row>
    <row r="73" spans="1:40" ht="45.75" customHeight="1" x14ac:dyDescent="0.2">
      <c r="A73" s="54" t="s">
        <v>46</v>
      </c>
      <c r="B73" s="54"/>
      <c r="C73" s="22" t="s">
        <v>46</v>
      </c>
      <c r="D73" s="60" t="s">
        <v>93</v>
      </c>
      <c r="E73" s="60"/>
      <c r="F73" s="60" t="s">
        <v>94</v>
      </c>
      <c r="G73" s="60"/>
      <c r="H73" s="23" t="s">
        <v>65</v>
      </c>
      <c r="I73" s="23" t="s">
        <v>95</v>
      </c>
      <c r="J73" s="23" t="s">
        <v>95</v>
      </c>
      <c r="K73" s="28" t="s">
        <v>183</v>
      </c>
      <c r="L73" s="59">
        <v>0</v>
      </c>
      <c r="M73" s="59"/>
      <c r="N73" s="24">
        <v>0</v>
      </c>
      <c r="O73" s="24">
        <v>0</v>
      </c>
      <c r="P73" s="59">
        <v>0</v>
      </c>
      <c r="Q73" s="59"/>
      <c r="R73" s="24">
        <v>0</v>
      </c>
      <c r="S73" s="24">
        <v>0</v>
      </c>
      <c r="T73" s="59">
        <v>0</v>
      </c>
      <c r="U73" s="59"/>
      <c r="V73" s="24">
        <v>0</v>
      </c>
      <c r="W73" s="59">
        <v>0.01</v>
      </c>
      <c r="X73" s="59"/>
      <c r="Y73" s="59">
        <v>0.01</v>
      </c>
      <c r="Z73" s="59"/>
      <c r="AA73" s="24">
        <v>0</v>
      </c>
      <c r="AB73" s="24">
        <v>0</v>
      </c>
      <c r="AC73" s="59">
        <v>0</v>
      </c>
      <c r="AD73" s="59"/>
      <c r="AE73" s="24">
        <v>0</v>
      </c>
      <c r="AF73" s="23" t="s">
        <v>37</v>
      </c>
      <c r="AG73" s="60"/>
      <c r="AH73" s="60"/>
      <c r="AI73" s="60"/>
      <c r="AJ73" s="23"/>
      <c r="AK73" s="24"/>
      <c r="AL73" s="24"/>
      <c r="AM73" s="59"/>
      <c r="AN73" s="59"/>
    </row>
    <row r="74" spans="1:40" ht="45.75" customHeight="1" x14ac:dyDescent="0.2">
      <c r="A74" s="54" t="s">
        <v>46</v>
      </c>
      <c r="B74" s="54"/>
      <c r="C74" s="22" t="s">
        <v>46</v>
      </c>
      <c r="D74" s="60" t="s">
        <v>93</v>
      </c>
      <c r="E74" s="60"/>
      <c r="F74" s="60" t="s">
        <v>94</v>
      </c>
      <c r="G74" s="60"/>
      <c r="H74" s="23" t="s">
        <v>65</v>
      </c>
      <c r="I74" s="23" t="s">
        <v>95</v>
      </c>
      <c r="J74" s="23" t="s">
        <v>95</v>
      </c>
      <c r="K74" s="28" t="s">
        <v>184</v>
      </c>
      <c r="L74" s="59">
        <v>0</v>
      </c>
      <c r="M74" s="59"/>
      <c r="N74" s="24">
        <v>0</v>
      </c>
      <c r="O74" s="24">
        <v>0</v>
      </c>
      <c r="P74" s="59">
        <v>0</v>
      </c>
      <c r="Q74" s="59"/>
      <c r="R74" s="24">
        <v>0</v>
      </c>
      <c r="S74" s="24">
        <v>0</v>
      </c>
      <c r="T74" s="59">
        <v>0</v>
      </c>
      <c r="U74" s="59"/>
      <c r="V74" s="24">
        <v>0</v>
      </c>
      <c r="W74" s="59">
        <v>1.66</v>
      </c>
      <c r="X74" s="59"/>
      <c r="Y74" s="59">
        <v>1.66</v>
      </c>
      <c r="Z74" s="59"/>
      <c r="AA74" s="24">
        <v>0</v>
      </c>
      <c r="AB74" s="24">
        <v>0</v>
      </c>
      <c r="AC74" s="59">
        <v>0</v>
      </c>
      <c r="AD74" s="59"/>
      <c r="AE74" s="24">
        <v>0</v>
      </c>
      <c r="AF74" s="23" t="s">
        <v>37</v>
      </c>
      <c r="AG74" s="60"/>
      <c r="AH74" s="60"/>
      <c r="AI74" s="60"/>
      <c r="AJ74" s="23"/>
      <c r="AK74" s="24"/>
      <c r="AL74" s="24"/>
      <c r="AM74" s="59"/>
      <c r="AN74" s="59"/>
    </row>
    <row r="75" spans="1:40" ht="46.5" customHeight="1" x14ac:dyDescent="0.2">
      <c r="A75" s="54" t="s">
        <v>46</v>
      </c>
      <c r="B75" s="54"/>
      <c r="C75" s="11" t="s">
        <v>46</v>
      </c>
      <c r="D75" s="60" t="s">
        <v>93</v>
      </c>
      <c r="E75" s="60"/>
      <c r="F75" s="60" t="s">
        <v>94</v>
      </c>
      <c r="G75" s="60"/>
      <c r="H75" s="13" t="s">
        <v>65</v>
      </c>
      <c r="I75" s="13" t="s">
        <v>95</v>
      </c>
      <c r="J75" s="13" t="s">
        <v>95</v>
      </c>
      <c r="K75" s="13" t="s">
        <v>62</v>
      </c>
      <c r="L75" s="59">
        <v>0</v>
      </c>
      <c r="M75" s="59"/>
      <c r="N75" s="14">
        <v>0</v>
      </c>
      <c r="O75" s="14">
        <v>0</v>
      </c>
      <c r="P75" s="59">
        <v>0</v>
      </c>
      <c r="Q75" s="59"/>
      <c r="R75" s="14">
        <v>0.57999999999999996</v>
      </c>
      <c r="S75" s="14">
        <v>0.57999999999999996</v>
      </c>
      <c r="T75" s="59">
        <v>0</v>
      </c>
      <c r="U75" s="59"/>
      <c r="V75" s="14">
        <v>0</v>
      </c>
      <c r="W75" s="59">
        <v>0.57999999999999996</v>
      </c>
      <c r="X75" s="59"/>
      <c r="Y75" s="59">
        <v>0.57999999999999996</v>
      </c>
      <c r="Z75" s="59"/>
      <c r="AA75" s="14">
        <v>0</v>
      </c>
      <c r="AB75" s="14">
        <v>0</v>
      </c>
      <c r="AC75" s="59">
        <v>0.57999999999999996</v>
      </c>
      <c r="AD75" s="59"/>
      <c r="AE75" s="14">
        <v>0.57999999999999996</v>
      </c>
      <c r="AF75" s="13" t="s">
        <v>36</v>
      </c>
      <c r="AG75" s="60" t="s">
        <v>30</v>
      </c>
      <c r="AH75" s="60"/>
      <c r="AI75" s="60"/>
      <c r="AJ75" s="13" t="s">
        <v>28</v>
      </c>
      <c r="AK75" s="14">
        <v>6</v>
      </c>
      <c r="AL75" s="14">
        <v>7</v>
      </c>
      <c r="AM75" s="59">
        <v>8</v>
      </c>
      <c r="AN75" s="59"/>
    </row>
    <row r="76" spans="1:40" x14ac:dyDescent="0.2">
      <c r="A76" s="49"/>
      <c r="B76" s="49"/>
      <c r="C76" s="12"/>
      <c r="D76" s="61" t="s">
        <v>93</v>
      </c>
      <c r="E76" s="61"/>
      <c r="F76" s="61" t="s">
        <v>33</v>
      </c>
      <c r="G76" s="61"/>
      <c r="H76" s="15"/>
      <c r="I76" s="15"/>
      <c r="J76" s="15"/>
      <c r="K76" s="15"/>
      <c r="L76" s="57">
        <v>0</v>
      </c>
      <c r="M76" s="57"/>
      <c r="N76" s="16">
        <v>0</v>
      </c>
      <c r="O76" s="16">
        <v>0</v>
      </c>
      <c r="P76" s="57">
        <v>0</v>
      </c>
      <c r="Q76" s="57"/>
      <c r="R76" s="16">
        <v>81.88</v>
      </c>
      <c r="S76" s="16">
        <v>22.06</v>
      </c>
      <c r="T76" s="57">
        <v>59.82</v>
      </c>
      <c r="U76" s="57"/>
      <c r="V76" s="16">
        <v>0</v>
      </c>
      <c r="W76" s="57">
        <v>84.79</v>
      </c>
      <c r="X76" s="57"/>
      <c r="Y76" s="57">
        <v>21.22</v>
      </c>
      <c r="Z76" s="57"/>
      <c r="AA76" s="16">
        <v>63.57</v>
      </c>
      <c r="AB76" s="16">
        <v>0</v>
      </c>
      <c r="AC76" s="57">
        <v>92.96</v>
      </c>
      <c r="AD76" s="57"/>
      <c r="AE76" s="16">
        <v>94.84</v>
      </c>
      <c r="AF76" s="15"/>
      <c r="AG76" s="58"/>
      <c r="AH76" s="58"/>
      <c r="AI76" s="58"/>
      <c r="AJ76" s="15"/>
      <c r="AK76" s="15"/>
      <c r="AL76" s="15"/>
      <c r="AM76" s="58"/>
      <c r="AN76" s="58"/>
    </row>
    <row r="77" spans="1:40" ht="43.5" customHeight="1" x14ac:dyDescent="0.2">
      <c r="A77" s="54" t="s">
        <v>46</v>
      </c>
      <c r="B77" s="54"/>
      <c r="C77" s="11" t="s">
        <v>46</v>
      </c>
      <c r="D77" s="60" t="s">
        <v>96</v>
      </c>
      <c r="E77" s="60"/>
      <c r="F77" s="60" t="s">
        <v>97</v>
      </c>
      <c r="G77" s="60"/>
      <c r="H77" s="13" t="s">
        <v>65</v>
      </c>
      <c r="I77" s="13" t="s">
        <v>98</v>
      </c>
      <c r="J77" s="13" t="s">
        <v>98</v>
      </c>
      <c r="K77" s="13" t="s">
        <v>52</v>
      </c>
      <c r="L77" s="59">
        <v>0</v>
      </c>
      <c r="M77" s="59"/>
      <c r="N77" s="14">
        <v>0</v>
      </c>
      <c r="O77" s="14">
        <v>0</v>
      </c>
      <c r="P77" s="59">
        <v>0</v>
      </c>
      <c r="Q77" s="59"/>
      <c r="R77" s="14">
        <v>72.95</v>
      </c>
      <c r="S77" s="14">
        <v>26.63</v>
      </c>
      <c r="T77" s="59">
        <v>46.32</v>
      </c>
      <c r="U77" s="59"/>
      <c r="V77" s="14">
        <v>0</v>
      </c>
      <c r="W77" s="59">
        <v>67.61</v>
      </c>
      <c r="X77" s="59"/>
      <c r="Y77" s="59">
        <v>10.39</v>
      </c>
      <c r="Z77" s="59"/>
      <c r="AA77" s="14">
        <v>57.22</v>
      </c>
      <c r="AB77" s="14">
        <v>0</v>
      </c>
      <c r="AC77" s="59">
        <v>80.7</v>
      </c>
      <c r="AD77" s="59"/>
      <c r="AE77" s="14">
        <v>84.26</v>
      </c>
      <c r="AF77" s="13" t="s">
        <v>89</v>
      </c>
      <c r="AG77" s="60" t="s">
        <v>31</v>
      </c>
      <c r="AH77" s="60"/>
      <c r="AI77" s="60"/>
      <c r="AJ77" s="13" t="s">
        <v>28</v>
      </c>
      <c r="AK77" s="14">
        <v>0</v>
      </c>
      <c r="AL77" s="14">
        <v>0</v>
      </c>
      <c r="AM77" s="59">
        <v>1</v>
      </c>
      <c r="AN77" s="59"/>
    </row>
    <row r="78" spans="1:40" ht="72" customHeight="1" x14ac:dyDescent="0.2">
      <c r="A78" s="54" t="s">
        <v>46</v>
      </c>
      <c r="B78" s="54"/>
      <c r="C78" s="11" t="s">
        <v>46</v>
      </c>
      <c r="D78" s="60" t="s">
        <v>96</v>
      </c>
      <c r="E78" s="60"/>
      <c r="F78" s="60" t="s">
        <v>97</v>
      </c>
      <c r="G78" s="60"/>
      <c r="H78" s="13" t="s">
        <v>65</v>
      </c>
      <c r="I78" s="13" t="s">
        <v>98</v>
      </c>
      <c r="J78" s="13" t="s">
        <v>98</v>
      </c>
      <c r="K78" s="13" t="s">
        <v>54</v>
      </c>
      <c r="L78" s="59">
        <v>0</v>
      </c>
      <c r="M78" s="59"/>
      <c r="N78" s="14">
        <v>0</v>
      </c>
      <c r="O78" s="14">
        <v>0</v>
      </c>
      <c r="P78" s="59">
        <v>0</v>
      </c>
      <c r="Q78" s="59"/>
      <c r="R78" s="14">
        <v>0.57999999999999996</v>
      </c>
      <c r="S78" s="14">
        <v>0.57999999999999996</v>
      </c>
      <c r="T78" s="59">
        <v>0</v>
      </c>
      <c r="U78" s="59"/>
      <c r="V78" s="14">
        <v>0</v>
      </c>
      <c r="W78" s="59">
        <v>0.57999999999999996</v>
      </c>
      <c r="X78" s="59"/>
      <c r="Y78" s="59">
        <v>0.57999999999999996</v>
      </c>
      <c r="Z78" s="59"/>
      <c r="AA78" s="14">
        <v>0</v>
      </c>
      <c r="AB78" s="14">
        <v>0</v>
      </c>
      <c r="AC78" s="59">
        <v>0.61</v>
      </c>
      <c r="AD78" s="59"/>
      <c r="AE78" s="14">
        <v>0.61</v>
      </c>
      <c r="AF78" s="13" t="s">
        <v>37</v>
      </c>
      <c r="AG78" s="60" t="s">
        <v>38</v>
      </c>
      <c r="AH78" s="60"/>
      <c r="AI78" s="60"/>
      <c r="AJ78" s="13" t="s">
        <v>28</v>
      </c>
      <c r="AK78" s="14">
        <v>10</v>
      </c>
      <c r="AL78" s="14">
        <v>12</v>
      </c>
      <c r="AM78" s="59">
        <v>14</v>
      </c>
      <c r="AN78" s="59"/>
    </row>
    <row r="79" spans="1:40" ht="51" customHeight="1" x14ac:dyDescent="0.2">
      <c r="A79" s="54" t="s">
        <v>46</v>
      </c>
      <c r="B79" s="54"/>
      <c r="C79" s="11" t="s">
        <v>46</v>
      </c>
      <c r="D79" s="60" t="s">
        <v>96</v>
      </c>
      <c r="E79" s="60"/>
      <c r="F79" s="60" t="s">
        <v>97</v>
      </c>
      <c r="G79" s="60"/>
      <c r="H79" s="13" t="s">
        <v>65</v>
      </c>
      <c r="I79" s="13" t="s">
        <v>98</v>
      </c>
      <c r="J79" s="13" t="s">
        <v>98</v>
      </c>
      <c r="K79" s="13" t="s">
        <v>62</v>
      </c>
      <c r="L79" s="59">
        <v>0</v>
      </c>
      <c r="M79" s="59"/>
      <c r="N79" s="14">
        <v>0</v>
      </c>
      <c r="O79" s="14">
        <v>0</v>
      </c>
      <c r="P79" s="59">
        <v>0</v>
      </c>
      <c r="Q79" s="59"/>
      <c r="R79" s="14">
        <v>0.28999999999999998</v>
      </c>
      <c r="S79" s="14">
        <v>0.28999999999999998</v>
      </c>
      <c r="T79" s="59">
        <v>0</v>
      </c>
      <c r="U79" s="59"/>
      <c r="V79" s="14">
        <v>0</v>
      </c>
      <c r="W79" s="59">
        <v>0.28999999999999998</v>
      </c>
      <c r="X79" s="59"/>
      <c r="Y79" s="59">
        <v>0.28999999999999998</v>
      </c>
      <c r="Z79" s="59"/>
      <c r="AA79" s="14">
        <v>0</v>
      </c>
      <c r="AB79" s="14">
        <v>0</v>
      </c>
      <c r="AC79" s="59">
        <v>0.3</v>
      </c>
      <c r="AD79" s="59"/>
      <c r="AE79" s="14">
        <v>0.31</v>
      </c>
      <c r="AF79" s="13" t="s">
        <v>36</v>
      </c>
      <c r="AG79" s="60" t="s">
        <v>30</v>
      </c>
      <c r="AH79" s="60"/>
      <c r="AI79" s="60"/>
      <c r="AJ79" s="13" t="s">
        <v>28</v>
      </c>
      <c r="AK79" s="14">
        <v>17</v>
      </c>
      <c r="AL79" s="14">
        <v>18</v>
      </c>
      <c r="AM79" s="59">
        <v>18</v>
      </c>
      <c r="AN79" s="59"/>
    </row>
    <row r="80" spans="1:40" ht="51" customHeight="1" x14ac:dyDescent="0.2">
      <c r="A80" s="54" t="s">
        <v>46</v>
      </c>
      <c r="B80" s="54"/>
      <c r="C80" s="22" t="s">
        <v>46</v>
      </c>
      <c r="D80" s="60" t="s">
        <v>96</v>
      </c>
      <c r="E80" s="60"/>
      <c r="F80" s="60" t="s">
        <v>97</v>
      </c>
      <c r="G80" s="60"/>
      <c r="H80" s="23" t="s">
        <v>65</v>
      </c>
      <c r="I80" s="23" t="s">
        <v>98</v>
      </c>
      <c r="J80" s="23" t="s">
        <v>98</v>
      </c>
      <c r="K80" s="28" t="s">
        <v>184</v>
      </c>
      <c r="L80" s="59">
        <v>0</v>
      </c>
      <c r="M80" s="59"/>
      <c r="N80" s="24">
        <v>0</v>
      </c>
      <c r="O80" s="24">
        <v>0</v>
      </c>
      <c r="P80" s="59">
        <v>0</v>
      </c>
      <c r="Q80" s="59"/>
      <c r="R80" s="24">
        <v>0</v>
      </c>
      <c r="S80" s="24">
        <v>0</v>
      </c>
      <c r="T80" s="59">
        <v>0</v>
      </c>
      <c r="U80" s="59"/>
      <c r="V80" s="24">
        <v>0</v>
      </c>
      <c r="W80" s="59">
        <v>0.75</v>
      </c>
      <c r="X80" s="59"/>
      <c r="Y80" s="59">
        <v>0.75</v>
      </c>
      <c r="Z80" s="59"/>
      <c r="AA80" s="24">
        <v>0</v>
      </c>
      <c r="AB80" s="24">
        <v>0</v>
      </c>
      <c r="AC80" s="59">
        <v>0</v>
      </c>
      <c r="AD80" s="59"/>
      <c r="AE80" s="24">
        <v>0</v>
      </c>
      <c r="AF80" s="23" t="s">
        <v>36</v>
      </c>
      <c r="AG80" s="60"/>
      <c r="AH80" s="60"/>
      <c r="AI80" s="60"/>
      <c r="AJ80" s="23"/>
      <c r="AK80" s="24"/>
      <c r="AL80" s="24"/>
      <c r="AM80" s="59"/>
      <c r="AN80" s="59"/>
    </row>
    <row r="81" spans="1:40" x14ac:dyDescent="0.2">
      <c r="A81" s="49"/>
      <c r="B81" s="49"/>
      <c r="C81" s="12"/>
      <c r="D81" s="61" t="s">
        <v>96</v>
      </c>
      <c r="E81" s="61"/>
      <c r="F81" s="61" t="s">
        <v>33</v>
      </c>
      <c r="G81" s="61"/>
      <c r="H81" s="15"/>
      <c r="I81" s="15"/>
      <c r="J81" s="15"/>
      <c r="K81" s="15"/>
      <c r="L81" s="57">
        <v>0</v>
      </c>
      <c r="M81" s="57"/>
      <c r="N81" s="16">
        <v>0</v>
      </c>
      <c r="O81" s="16">
        <v>0</v>
      </c>
      <c r="P81" s="57">
        <v>0</v>
      </c>
      <c r="Q81" s="57"/>
      <c r="R81" s="16">
        <v>73.819999999999993</v>
      </c>
      <c r="S81" s="16">
        <v>27.5</v>
      </c>
      <c r="T81" s="57">
        <v>46.32</v>
      </c>
      <c r="U81" s="57"/>
      <c r="V81" s="16">
        <v>0</v>
      </c>
      <c r="W81" s="57">
        <v>69.23</v>
      </c>
      <c r="X81" s="57"/>
      <c r="Y81" s="57">
        <v>12.01</v>
      </c>
      <c r="Z81" s="57"/>
      <c r="AA81" s="16">
        <v>57.22</v>
      </c>
      <c r="AB81" s="16">
        <v>0</v>
      </c>
      <c r="AC81" s="57">
        <v>81.61</v>
      </c>
      <c r="AD81" s="57"/>
      <c r="AE81" s="16">
        <v>85.18</v>
      </c>
      <c r="AF81" s="15"/>
      <c r="AG81" s="58"/>
      <c r="AH81" s="58"/>
      <c r="AI81" s="58"/>
      <c r="AJ81" s="15"/>
      <c r="AK81" s="15"/>
      <c r="AL81" s="15"/>
      <c r="AM81" s="58"/>
      <c r="AN81" s="58"/>
    </row>
    <row r="82" spans="1:40" ht="47.25" customHeight="1" x14ac:dyDescent="0.2">
      <c r="A82" s="54" t="s">
        <v>46</v>
      </c>
      <c r="B82" s="54"/>
      <c r="C82" s="11" t="s">
        <v>46</v>
      </c>
      <c r="D82" s="60" t="s">
        <v>99</v>
      </c>
      <c r="E82" s="60"/>
      <c r="F82" s="60" t="s">
        <v>100</v>
      </c>
      <c r="G82" s="60"/>
      <c r="H82" s="13" t="s">
        <v>65</v>
      </c>
      <c r="I82" s="13" t="s">
        <v>101</v>
      </c>
      <c r="J82" s="13" t="s">
        <v>101</v>
      </c>
      <c r="K82" s="13" t="s">
        <v>52</v>
      </c>
      <c r="L82" s="59">
        <v>0</v>
      </c>
      <c r="M82" s="59"/>
      <c r="N82" s="14">
        <v>0</v>
      </c>
      <c r="O82" s="14">
        <v>0</v>
      </c>
      <c r="P82" s="59">
        <v>0</v>
      </c>
      <c r="Q82" s="59"/>
      <c r="R82" s="14">
        <v>97.86</v>
      </c>
      <c r="S82" s="14">
        <v>39.020000000000003</v>
      </c>
      <c r="T82" s="59">
        <v>58.84</v>
      </c>
      <c r="U82" s="59"/>
      <c r="V82" s="14">
        <v>0</v>
      </c>
      <c r="W82" s="59">
        <v>93.74</v>
      </c>
      <c r="X82" s="59"/>
      <c r="Y82" s="59">
        <v>16.16</v>
      </c>
      <c r="Z82" s="59"/>
      <c r="AA82" s="14">
        <v>77.58</v>
      </c>
      <c r="AB82" s="14">
        <v>0</v>
      </c>
      <c r="AC82" s="59">
        <v>107.65</v>
      </c>
      <c r="AD82" s="59"/>
      <c r="AE82" s="14">
        <v>113.03</v>
      </c>
      <c r="AF82" s="13" t="s">
        <v>89</v>
      </c>
      <c r="AG82" s="60" t="s">
        <v>31</v>
      </c>
      <c r="AH82" s="60"/>
      <c r="AI82" s="60"/>
      <c r="AJ82" s="13" t="s">
        <v>28</v>
      </c>
      <c r="AK82" s="14">
        <v>1</v>
      </c>
      <c r="AL82" s="14">
        <v>1</v>
      </c>
      <c r="AM82" s="59">
        <v>1</v>
      </c>
      <c r="AN82" s="59"/>
    </row>
    <row r="83" spans="1:40" ht="50.25" customHeight="1" x14ac:dyDescent="0.2">
      <c r="A83" s="54" t="s">
        <v>46</v>
      </c>
      <c r="B83" s="54"/>
      <c r="C83" s="11" t="s">
        <v>46</v>
      </c>
      <c r="D83" s="60" t="s">
        <v>99</v>
      </c>
      <c r="E83" s="60"/>
      <c r="F83" s="60" t="s">
        <v>100</v>
      </c>
      <c r="G83" s="60"/>
      <c r="H83" s="13" t="s">
        <v>65</v>
      </c>
      <c r="I83" s="13" t="s">
        <v>101</v>
      </c>
      <c r="J83" s="13" t="s">
        <v>101</v>
      </c>
      <c r="K83" s="13" t="s">
        <v>54</v>
      </c>
      <c r="L83" s="59">
        <v>0</v>
      </c>
      <c r="M83" s="59"/>
      <c r="N83" s="14">
        <v>0</v>
      </c>
      <c r="O83" s="14">
        <v>0</v>
      </c>
      <c r="P83" s="59">
        <v>0</v>
      </c>
      <c r="Q83" s="59"/>
      <c r="R83" s="14">
        <v>0.28999999999999998</v>
      </c>
      <c r="S83" s="14">
        <v>0.28999999999999998</v>
      </c>
      <c r="T83" s="59">
        <v>0</v>
      </c>
      <c r="U83" s="59"/>
      <c r="V83" s="14">
        <v>0</v>
      </c>
      <c r="W83" s="59">
        <v>0.28999999999999998</v>
      </c>
      <c r="X83" s="59"/>
      <c r="Y83" s="59">
        <v>0.28999999999999998</v>
      </c>
      <c r="Z83" s="59"/>
      <c r="AA83" s="14">
        <v>0</v>
      </c>
      <c r="AB83" s="14">
        <v>0</v>
      </c>
      <c r="AC83" s="59">
        <v>0.5</v>
      </c>
      <c r="AD83" s="59"/>
      <c r="AE83" s="14">
        <v>0.6</v>
      </c>
      <c r="AF83" s="13" t="s">
        <v>32</v>
      </c>
      <c r="AG83" s="60" t="s">
        <v>29</v>
      </c>
      <c r="AH83" s="60"/>
      <c r="AI83" s="60"/>
      <c r="AJ83" s="13" t="s">
        <v>28</v>
      </c>
      <c r="AK83" s="14">
        <v>4</v>
      </c>
      <c r="AL83" s="14">
        <v>2</v>
      </c>
      <c r="AM83" s="59">
        <v>2</v>
      </c>
      <c r="AN83" s="59"/>
    </row>
    <row r="84" spans="1:40" ht="71.25" customHeight="1" x14ac:dyDescent="0.2">
      <c r="A84" s="54" t="s">
        <v>46</v>
      </c>
      <c r="B84" s="54"/>
      <c r="C84" s="11" t="s">
        <v>46</v>
      </c>
      <c r="D84" s="60" t="s">
        <v>99</v>
      </c>
      <c r="E84" s="60"/>
      <c r="F84" s="60" t="s">
        <v>100</v>
      </c>
      <c r="G84" s="60"/>
      <c r="H84" s="13" t="s">
        <v>65</v>
      </c>
      <c r="I84" s="13" t="s">
        <v>101</v>
      </c>
      <c r="J84" s="13" t="s">
        <v>101</v>
      </c>
      <c r="K84" s="13" t="s">
        <v>62</v>
      </c>
      <c r="L84" s="59">
        <v>0</v>
      </c>
      <c r="M84" s="59"/>
      <c r="N84" s="14">
        <v>0</v>
      </c>
      <c r="O84" s="14">
        <v>0</v>
      </c>
      <c r="P84" s="59">
        <v>0</v>
      </c>
      <c r="Q84" s="59"/>
      <c r="R84" s="14">
        <v>0.87</v>
      </c>
      <c r="S84" s="14">
        <v>0.87</v>
      </c>
      <c r="T84" s="59">
        <v>0</v>
      </c>
      <c r="U84" s="59"/>
      <c r="V84" s="14">
        <v>0</v>
      </c>
      <c r="W84" s="59">
        <v>0.87</v>
      </c>
      <c r="X84" s="59"/>
      <c r="Y84" s="59">
        <v>0.87</v>
      </c>
      <c r="Z84" s="59"/>
      <c r="AA84" s="14">
        <v>0</v>
      </c>
      <c r="AB84" s="14">
        <v>0</v>
      </c>
      <c r="AC84" s="59">
        <v>0.87</v>
      </c>
      <c r="AD84" s="59"/>
      <c r="AE84" s="14">
        <v>0.87</v>
      </c>
      <c r="AF84" s="13" t="s">
        <v>37</v>
      </c>
      <c r="AG84" s="60" t="s">
        <v>38</v>
      </c>
      <c r="AH84" s="60"/>
      <c r="AI84" s="60"/>
      <c r="AJ84" s="13" t="s">
        <v>28</v>
      </c>
      <c r="AK84" s="14">
        <v>6</v>
      </c>
      <c r="AL84" s="14">
        <v>6</v>
      </c>
      <c r="AM84" s="59">
        <v>6</v>
      </c>
      <c r="AN84" s="59"/>
    </row>
    <row r="85" spans="1:40" ht="48" customHeight="1" x14ac:dyDescent="0.2">
      <c r="A85" s="54" t="s">
        <v>46</v>
      </c>
      <c r="B85" s="54"/>
      <c r="C85" s="22" t="s">
        <v>46</v>
      </c>
      <c r="D85" s="60" t="s">
        <v>99</v>
      </c>
      <c r="E85" s="60"/>
      <c r="F85" s="60" t="s">
        <v>100</v>
      </c>
      <c r="G85" s="60"/>
      <c r="H85" s="23" t="s">
        <v>65</v>
      </c>
      <c r="I85" s="23" t="s">
        <v>101</v>
      </c>
      <c r="J85" s="23" t="s">
        <v>101</v>
      </c>
      <c r="K85" s="28" t="s">
        <v>183</v>
      </c>
      <c r="L85" s="59">
        <v>0</v>
      </c>
      <c r="M85" s="59"/>
      <c r="N85" s="24">
        <v>0</v>
      </c>
      <c r="O85" s="24">
        <v>0</v>
      </c>
      <c r="P85" s="59">
        <v>0</v>
      </c>
      <c r="Q85" s="59"/>
      <c r="R85" s="24">
        <v>0</v>
      </c>
      <c r="S85" s="24">
        <v>0</v>
      </c>
      <c r="T85" s="59">
        <v>0</v>
      </c>
      <c r="U85" s="59"/>
      <c r="V85" s="24">
        <v>0</v>
      </c>
      <c r="W85" s="59">
        <v>0.28999999999999998</v>
      </c>
      <c r="X85" s="59"/>
      <c r="Y85" s="59">
        <v>0.28999999999999998</v>
      </c>
      <c r="Z85" s="59"/>
      <c r="AA85" s="24">
        <v>0</v>
      </c>
      <c r="AB85" s="24">
        <v>0</v>
      </c>
      <c r="AC85" s="59">
        <v>0</v>
      </c>
      <c r="AD85" s="59"/>
      <c r="AE85" s="24">
        <v>0</v>
      </c>
      <c r="AF85" s="23" t="s">
        <v>37</v>
      </c>
      <c r="AG85" s="60"/>
      <c r="AH85" s="60"/>
      <c r="AI85" s="60"/>
      <c r="AJ85" s="23"/>
      <c r="AK85" s="24"/>
      <c r="AL85" s="24"/>
      <c r="AM85" s="59"/>
      <c r="AN85" s="59"/>
    </row>
    <row r="86" spans="1:40" ht="48" customHeight="1" x14ac:dyDescent="0.2">
      <c r="A86" s="54" t="s">
        <v>46</v>
      </c>
      <c r="B86" s="54"/>
      <c r="C86" s="22" t="s">
        <v>46</v>
      </c>
      <c r="D86" s="60" t="s">
        <v>99</v>
      </c>
      <c r="E86" s="60"/>
      <c r="F86" s="60" t="s">
        <v>100</v>
      </c>
      <c r="G86" s="60"/>
      <c r="H86" s="23" t="s">
        <v>65</v>
      </c>
      <c r="I86" s="23" t="s">
        <v>101</v>
      </c>
      <c r="J86" s="23" t="s">
        <v>101</v>
      </c>
      <c r="K86" s="28" t="s">
        <v>184</v>
      </c>
      <c r="L86" s="59">
        <v>0</v>
      </c>
      <c r="M86" s="59"/>
      <c r="N86" s="24">
        <v>0</v>
      </c>
      <c r="O86" s="24">
        <v>0</v>
      </c>
      <c r="P86" s="59">
        <v>0</v>
      </c>
      <c r="Q86" s="59"/>
      <c r="R86" s="24">
        <v>0</v>
      </c>
      <c r="S86" s="24">
        <v>0</v>
      </c>
      <c r="T86" s="59">
        <v>0</v>
      </c>
      <c r="U86" s="59"/>
      <c r="V86" s="24">
        <v>0</v>
      </c>
      <c r="W86" s="59">
        <v>4.6900000000000004</v>
      </c>
      <c r="X86" s="59"/>
      <c r="Y86" s="59">
        <v>4.6900000000000004</v>
      </c>
      <c r="Z86" s="59"/>
      <c r="AA86" s="24">
        <v>0</v>
      </c>
      <c r="AB86" s="24">
        <v>0</v>
      </c>
      <c r="AC86" s="59">
        <v>0</v>
      </c>
      <c r="AD86" s="59"/>
      <c r="AE86" s="24">
        <v>0</v>
      </c>
      <c r="AF86" s="23" t="s">
        <v>37</v>
      </c>
      <c r="AG86" s="60"/>
      <c r="AH86" s="60"/>
      <c r="AI86" s="60"/>
      <c r="AJ86" s="23"/>
      <c r="AK86" s="24"/>
      <c r="AL86" s="24"/>
      <c r="AM86" s="59"/>
      <c r="AN86" s="59"/>
    </row>
    <row r="87" spans="1:40" x14ac:dyDescent="0.2">
      <c r="A87" s="49"/>
      <c r="B87" s="49"/>
      <c r="C87" s="12"/>
      <c r="D87" s="61" t="s">
        <v>99</v>
      </c>
      <c r="E87" s="61"/>
      <c r="F87" s="61" t="s">
        <v>33</v>
      </c>
      <c r="G87" s="61"/>
      <c r="H87" s="15"/>
      <c r="I87" s="15"/>
      <c r="J87" s="15"/>
      <c r="K87" s="15"/>
      <c r="L87" s="57">
        <v>0</v>
      </c>
      <c r="M87" s="57"/>
      <c r="N87" s="16">
        <v>0</v>
      </c>
      <c r="O87" s="16">
        <v>0</v>
      </c>
      <c r="P87" s="57">
        <v>0</v>
      </c>
      <c r="Q87" s="57"/>
      <c r="R87" s="16">
        <v>99.02</v>
      </c>
      <c r="S87" s="16">
        <v>40.18</v>
      </c>
      <c r="T87" s="57">
        <v>58.84</v>
      </c>
      <c r="U87" s="57"/>
      <c r="V87" s="16">
        <v>0</v>
      </c>
      <c r="W87" s="57">
        <v>99.88</v>
      </c>
      <c r="X87" s="57"/>
      <c r="Y87" s="57">
        <v>22.3</v>
      </c>
      <c r="Z87" s="57"/>
      <c r="AA87" s="16">
        <v>77.58</v>
      </c>
      <c r="AB87" s="16">
        <v>0</v>
      </c>
      <c r="AC87" s="57">
        <v>109.02</v>
      </c>
      <c r="AD87" s="57"/>
      <c r="AE87" s="16">
        <v>114.5</v>
      </c>
      <c r="AF87" s="15"/>
      <c r="AG87" s="58"/>
      <c r="AH87" s="58"/>
      <c r="AI87" s="58"/>
      <c r="AJ87" s="15"/>
      <c r="AK87" s="15"/>
      <c r="AL87" s="15"/>
      <c r="AM87" s="58"/>
      <c r="AN87" s="58"/>
    </row>
    <row r="88" spans="1:40" ht="48.75" customHeight="1" x14ac:dyDescent="0.2">
      <c r="A88" s="54" t="s">
        <v>46</v>
      </c>
      <c r="B88" s="54"/>
      <c r="C88" s="11" t="s">
        <v>46</v>
      </c>
      <c r="D88" s="60" t="s">
        <v>102</v>
      </c>
      <c r="E88" s="60"/>
      <c r="F88" s="60" t="s">
        <v>103</v>
      </c>
      <c r="G88" s="60"/>
      <c r="H88" s="13" t="s">
        <v>65</v>
      </c>
      <c r="I88" s="13" t="s">
        <v>104</v>
      </c>
      <c r="J88" s="13" t="s">
        <v>104</v>
      </c>
      <c r="K88" s="13" t="s">
        <v>52</v>
      </c>
      <c r="L88" s="59">
        <v>0</v>
      </c>
      <c r="M88" s="59"/>
      <c r="N88" s="14">
        <v>0</v>
      </c>
      <c r="O88" s="14">
        <v>0</v>
      </c>
      <c r="P88" s="59">
        <v>0</v>
      </c>
      <c r="Q88" s="59"/>
      <c r="R88" s="14">
        <v>67.37</v>
      </c>
      <c r="S88" s="14">
        <v>19.760000000000002</v>
      </c>
      <c r="T88" s="59">
        <v>47.61</v>
      </c>
      <c r="U88" s="59"/>
      <c r="V88" s="14">
        <v>0</v>
      </c>
      <c r="W88" s="59">
        <v>63.26</v>
      </c>
      <c r="X88" s="59"/>
      <c r="Y88" s="59">
        <v>10.57</v>
      </c>
      <c r="Z88" s="59"/>
      <c r="AA88" s="14">
        <v>52.69</v>
      </c>
      <c r="AB88" s="14">
        <v>0</v>
      </c>
      <c r="AC88" s="59">
        <v>68</v>
      </c>
      <c r="AD88" s="59"/>
      <c r="AE88" s="14">
        <v>69</v>
      </c>
      <c r="AF88" s="13" t="s">
        <v>89</v>
      </c>
      <c r="AG88" s="60" t="s">
        <v>31</v>
      </c>
      <c r="AH88" s="60"/>
      <c r="AI88" s="60"/>
      <c r="AJ88" s="13" t="s">
        <v>28</v>
      </c>
      <c r="AK88" s="14">
        <v>2</v>
      </c>
      <c r="AL88" s="14">
        <v>3</v>
      </c>
      <c r="AM88" s="59">
        <v>4</v>
      </c>
      <c r="AN88" s="59"/>
    </row>
    <row r="89" spans="1:40" ht="50.25" customHeight="1" x14ac:dyDescent="0.2">
      <c r="A89" s="54" t="s">
        <v>46</v>
      </c>
      <c r="B89" s="54"/>
      <c r="C89" s="11" t="s">
        <v>46</v>
      </c>
      <c r="D89" s="60" t="s">
        <v>102</v>
      </c>
      <c r="E89" s="60"/>
      <c r="F89" s="60" t="s">
        <v>103</v>
      </c>
      <c r="G89" s="60"/>
      <c r="H89" s="13" t="s">
        <v>65</v>
      </c>
      <c r="I89" s="13" t="s">
        <v>104</v>
      </c>
      <c r="J89" s="13" t="s">
        <v>104</v>
      </c>
      <c r="K89" s="13" t="s">
        <v>54</v>
      </c>
      <c r="L89" s="59">
        <v>0</v>
      </c>
      <c r="M89" s="59"/>
      <c r="N89" s="14">
        <v>0</v>
      </c>
      <c r="O89" s="14">
        <v>0</v>
      </c>
      <c r="P89" s="59">
        <v>0</v>
      </c>
      <c r="Q89" s="59"/>
      <c r="R89" s="14">
        <v>3.56</v>
      </c>
      <c r="S89" s="14">
        <v>1.97</v>
      </c>
      <c r="T89" s="59">
        <v>0</v>
      </c>
      <c r="U89" s="59"/>
      <c r="V89" s="14">
        <v>1.59</v>
      </c>
      <c r="W89" s="59">
        <v>3.04</v>
      </c>
      <c r="X89" s="59"/>
      <c r="Y89" s="59">
        <v>1.45</v>
      </c>
      <c r="Z89" s="59"/>
      <c r="AA89" s="14">
        <v>0</v>
      </c>
      <c r="AB89" s="14">
        <v>1.59</v>
      </c>
      <c r="AC89" s="59">
        <v>3.5</v>
      </c>
      <c r="AD89" s="59"/>
      <c r="AE89" s="14">
        <v>3.5</v>
      </c>
      <c r="AF89" s="13" t="s">
        <v>32</v>
      </c>
      <c r="AG89" s="60" t="s">
        <v>29</v>
      </c>
      <c r="AH89" s="60"/>
      <c r="AI89" s="60"/>
      <c r="AJ89" s="13" t="s">
        <v>28</v>
      </c>
      <c r="AK89" s="14">
        <v>5</v>
      </c>
      <c r="AL89" s="14">
        <v>6</v>
      </c>
      <c r="AM89" s="59">
        <v>6</v>
      </c>
      <c r="AN89" s="59"/>
    </row>
    <row r="90" spans="1:40" ht="50.25" customHeight="1" x14ac:dyDescent="0.2">
      <c r="A90" s="54" t="s">
        <v>46</v>
      </c>
      <c r="B90" s="54"/>
      <c r="C90" s="22" t="s">
        <v>46</v>
      </c>
      <c r="D90" s="60" t="s">
        <v>102</v>
      </c>
      <c r="E90" s="60"/>
      <c r="F90" s="60" t="s">
        <v>103</v>
      </c>
      <c r="G90" s="60"/>
      <c r="H90" s="23" t="s">
        <v>65</v>
      </c>
      <c r="I90" s="23" t="s">
        <v>104</v>
      </c>
      <c r="J90" s="23" t="s">
        <v>104</v>
      </c>
      <c r="K90" s="28" t="s">
        <v>181</v>
      </c>
      <c r="L90" s="59">
        <v>0</v>
      </c>
      <c r="M90" s="59"/>
      <c r="N90" s="24">
        <v>0</v>
      </c>
      <c r="O90" s="24">
        <v>0</v>
      </c>
      <c r="P90" s="59">
        <v>0</v>
      </c>
      <c r="Q90" s="59"/>
      <c r="R90" s="24">
        <v>0</v>
      </c>
      <c r="S90" s="24">
        <v>0</v>
      </c>
      <c r="T90" s="59">
        <v>0</v>
      </c>
      <c r="U90" s="59"/>
      <c r="V90" s="24">
        <v>0</v>
      </c>
      <c r="W90" s="59">
        <v>0.68</v>
      </c>
      <c r="X90" s="59"/>
      <c r="Y90" s="59">
        <v>0.68</v>
      </c>
      <c r="Z90" s="59"/>
      <c r="AA90" s="24">
        <v>0</v>
      </c>
      <c r="AB90" s="24">
        <v>0</v>
      </c>
      <c r="AC90" s="59">
        <v>0</v>
      </c>
      <c r="AD90" s="59"/>
      <c r="AE90" s="24">
        <v>0</v>
      </c>
      <c r="AF90" s="23" t="s">
        <v>32</v>
      </c>
      <c r="AG90" s="60"/>
      <c r="AH90" s="60"/>
      <c r="AI90" s="60"/>
      <c r="AJ90" s="23"/>
      <c r="AK90" s="24"/>
      <c r="AL90" s="24"/>
      <c r="AM90" s="59"/>
      <c r="AN90" s="59"/>
    </row>
    <row r="91" spans="1:40" ht="71.25" customHeight="1" x14ac:dyDescent="0.2">
      <c r="A91" s="54" t="s">
        <v>46</v>
      </c>
      <c r="B91" s="54"/>
      <c r="C91" s="11" t="s">
        <v>46</v>
      </c>
      <c r="D91" s="60" t="s">
        <v>102</v>
      </c>
      <c r="E91" s="60"/>
      <c r="F91" s="60" t="s">
        <v>103</v>
      </c>
      <c r="G91" s="60"/>
      <c r="H91" s="13" t="s">
        <v>65</v>
      </c>
      <c r="I91" s="13" t="s">
        <v>104</v>
      </c>
      <c r="J91" s="13" t="s">
        <v>104</v>
      </c>
      <c r="K91" s="13" t="s">
        <v>62</v>
      </c>
      <c r="L91" s="59">
        <v>0</v>
      </c>
      <c r="M91" s="59"/>
      <c r="N91" s="14">
        <v>0</v>
      </c>
      <c r="O91" s="14">
        <v>0</v>
      </c>
      <c r="P91" s="59">
        <v>0</v>
      </c>
      <c r="Q91" s="59"/>
      <c r="R91" s="14">
        <v>0.06</v>
      </c>
      <c r="S91" s="14">
        <v>0.06</v>
      </c>
      <c r="T91" s="59">
        <v>0</v>
      </c>
      <c r="U91" s="59"/>
      <c r="V91" s="14">
        <v>0</v>
      </c>
      <c r="W91" s="59">
        <v>0.57999999999999996</v>
      </c>
      <c r="X91" s="59"/>
      <c r="Y91" s="59">
        <v>0.57999999999999996</v>
      </c>
      <c r="Z91" s="59"/>
      <c r="AA91" s="14">
        <v>0</v>
      </c>
      <c r="AB91" s="14">
        <v>0</v>
      </c>
      <c r="AC91" s="59">
        <v>0.1</v>
      </c>
      <c r="AD91" s="59"/>
      <c r="AE91" s="14">
        <v>0.1</v>
      </c>
      <c r="AF91" s="13" t="s">
        <v>37</v>
      </c>
      <c r="AG91" s="60" t="s">
        <v>38</v>
      </c>
      <c r="AH91" s="60"/>
      <c r="AI91" s="60"/>
      <c r="AJ91" s="13" t="s">
        <v>28</v>
      </c>
      <c r="AK91" s="14">
        <v>8</v>
      </c>
      <c r="AL91" s="14">
        <v>10</v>
      </c>
      <c r="AM91" s="59">
        <v>10</v>
      </c>
      <c r="AN91" s="59"/>
    </row>
    <row r="92" spans="1:40" ht="42" customHeight="1" x14ac:dyDescent="0.2">
      <c r="A92" s="54" t="s">
        <v>46</v>
      </c>
      <c r="B92" s="54"/>
      <c r="C92" s="22" t="s">
        <v>46</v>
      </c>
      <c r="D92" s="60" t="s">
        <v>102</v>
      </c>
      <c r="E92" s="60"/>
      <c r="F92" s="60" t="s">
        <v>103</v>
      </c>
      <c r="G92" s="60"/>
      <c r="H92" s="23" t="s">
        <v>65</v>
      </c>
      <c r="I92" s="23" t="s">
        <v>104</v>
      </c>
      <c r="J92" s="23" t="s">
        <v>104</v>
      </c>
      <c r="K92" s="28" t="s">
        <v>184</v>
      </c>
      <c r="L92" s="59">
        <v>0</v>
      </c>
      <c r="M92" s="59"/>
      <c r="N92" s="24">
        <v>0</v>
      </c>
      <c r="O92" s="24">
        <v>0</v>
      </c>
      <c r="P92" s="59">
        <v>0</v>
      </c>
      <c r="Q92" s="59"/>
      <c r="R92" s="24">
        <v>0</v>
      </c>
      <c r="S92" s="24">
        <v>0</v>
      </c>
      <c r="T92" s="59">
        <v>0</v>
      </c>
      <c r="U92" s="59"/>
      <c r="V92" s="24">
        <v>0</v>
      </c>
      <c r="W92" s="59">
        <v>1.1499999999999999</v>
      </c>
      <c r="X92" s="59"/>
      <c r="Y92" s="59">
        <v>1.1499999999999999</v>
      </c>
      <c r="Z92" s="59"/>
      <c r="AA92" s="24">
        <v>0</v>
      </c>
      <c r="AB92" s="24">
        <v>0</v>
      </c>
      <c r="AC92" s="59">
        <v>0</v>
      </c>
      <c r="AD92" s="59"/>
      <c r="AE92" s="24">
        <v>0</v>
      </c>
      <c r="AF92" s="23" t="s">
        <v>37</v>
      </c>
      <c r="AG92" s="60"/>
      <c r="AH92" s="60"/>
      <c r="AI92" s="60"/>
      <c r="AJ92" s="23"/>
      <c r="AK92" s="24"/>
      <c r="AL92" s="24"/>
      <c r="AM92" s="59"/>
      <c r="AN92" s="59"/>
    </row>
    <row r="93" spans="1:40" x14ac:dyDescent="0.2">
      <c r="A93" s="49"/>
      <c r="B93" s="49"/>
      <c r="C93" s="12"/>
      <c r="D93" s="61" t="s">
        <v>102</v>
      </c>
      <c r="E93" s="61"/>
      <c r="F93" s="61" t="s">
        <v>33</v>
      </c>
      <c r="G93" s="61"/>
      <c r="H93" s="15"/>
      <c r="I93" s="15"/>
      <c r="J93" s="15"/>
      <c r="K93" s="15"/>
      <c r="L93" s="57">
        <v>0</v>
      </c>
      <c r="M93" s="57"/>
      <c r="N93" s="16">
        <v>0</v>
      </c>
      <c r="O93" s="16">
        <v>0</v>
      </c>
      <c r="P93" s="57">
        <v>0</v>
      </c>
      <c r="Q93" s="57"/>
      <c r="R93" s="16">
        <v>70.989999999999995</v>
      </c>
      <c r="S93" s="16">
        <v>21.79</v>
      </c>
      <c r="T93" s="57">
        <v>47.61</v>
      </c>
      <c r="U93" s="57"/>
      <c r="V93" s="16">
        <v>1.59</v>
      </c>
      <c r="W93" s="57">
        <v>68.709999999999994</v>
      </c>
      <c r="X93" s="57"/>
      <c r="Y93" s="57">
        <v>14.43</v>
      </c>
      <c r="Z93" s="57"/>
      <c r="AA93" s="16">
        <v>52.69</v>
      </c>
      <c r="AB93" s="16">
        <v>1.59</v>
      </c>
      <c r="AC93" s="57">
        <v>71.599999999999994</v>
      </c>
      <c r="AD93" s="57"/>
      <c r="AE93" s="16">
        <v>72.599999999999994</v>
      </c>
      <c r="AF93" s="15"/>
      <c r="AG93" s="58"/>
      <c r="AH93" s="58"/>
      <c r="AI93" s="58"/>
      <c r="AJ93" s="15"/>
      <c r="AK93" s="15"/>
      <c r="AL93" s="15"/>
      <c r="AM93" s="58"/>
      <c r="AN93" s="58"/>
    </row>
    <row r="94" spans="1:40" ht="48.75" customHeight="1" x14ac:dyDescent="0.2">
      <c r="A94" s="54" t="s">
        <v>46</v>
      </c>
      <c r="B94" s="54"/>
      <c r="C94" s="11" t="s">
        <v>46</v>
      </c>
      <c r="D94" s="60" t="s">
        <v>105</v>
      </c>
      <c r="E94" s="60"/>
      <c r="F94" s="60" t="s">
        <v>106</v>
      </c>
      <c r="G94" s="60"/>
      <c r="H94" s="13" t="s">
        <v>65</v>
      </c>
      <c r="I94" s="13" t="s">
        <v>107</v>
      </c>
      <c r="J94" s="13" t="s">
        <v>107</v>
      </c>
      <c r="K94" s="13" t="s">
        <v>52</v>
      </c>
      <c r="L94" s="59">
        <v>0</v>
      </c>
      <c r="M94" s="59"/>
      <c r="N94" s="14">
        <v>0</v>
      </c>
      <c r="O94" s="14">
        <v>0</v>
      </c>
      <c r="P94" s="59">
        <v>0</v>
      </c>
      <c r="Q94" s="59"/>
      <c r="R94" s="14">
        <v>57.92</v>
      </c>
      <c r="S94" s="14">
        <v>57.92</v>
      </c>
      <c r="T94" s="59">
        <v>0</v>
      </c>
      <c r="U94" s="59"/>
      <c r="V94" s="14">
        <v>0</v>
      </c>
      <c r="W94" s="59">
        <v>0.3</v>
      </c>
      <c r="X94" s="59"/>
      <c r="Y94" s="59">
        <v>0.3</v>
      </c>
      <c r="Z94" s="59"/>
      <c r="AA94" s="14">
        <v>0</v>
      </c>
      <c r="AB94" s="14">
        <v>0</v>
      </c>
      <c r="AC94" s="59">
        <v>57.92</v>
      </c>
      <c r="AD94" s="59"/>
      <c r="AE94" s="14">
        <v>57.92</v>
      </c>
      <c r="AF94" s="13" t="s">
        <v>108</v>
      </c>
      <c r="AG94" s="60" t="s">
        <v>109</v>
      </c>
      <c r="AH94" s="60"/>
      <c r="AI94" s="60"/>
      <c r="AJ94" s="13" t="s">
        <v>110</v>
      </c>
      <c r="AK94" s="14">
        <v>50</v>
      </c>
      <c r="AL94" s="14">
        <v>55</v>
      </c>
      <c r="AM94" s="59">
        <v>60</v>
      </c>
      <c r="AN94" s="59"/>
    </row>
    <row r="95" spans="1:40" ht="45.75" customHeight="1" x14ac:dyDescent="0.2">
      <c r="A95" s="54" t="s">
        <v>46</v>
      </c>
      <c r="B95" s="54"/>
      <c r="C95" s="22" t="s">
        <v>46</v>
      </c>
      <c r="D95" s="60" t="s">
        <v>105</v>
      </c>
      <c r="E95" s="60"/>
      <c r="F95" s="60" t="s">
        <v>106</v>
      </c>
      <c r="G95" s="60"/>
      <c r="H95" s="23" t="s">
        <v>65</v>
      </c>
      <c r="I95" s="23" t="s">
        <v>79</v>
      </c>
      <c r="J95" s="23" t="s">
        <v>79</v>
      </c>
      <c r="K95" s="23" t="s">
        <v>52</v>
      </c>
      <c r="L95" s="59">
        <v>0</v>
      </c>
      <c r="M95" s="59"/>
      <c r="N95" s="24">
        <v>0</v>
      </c>
      <c r="O95" s="24">
        <v>0</v>
      </c>
      <c r="P95" s="59">
        <v>0</v>
      </c>
      <c r="Q95" s="59"/>
      <c r="R95" s="24">
        <v>0</v>
      </c>
      <c r="S95" s="24">
        <v>0</v>
      </c>
      <c r="T95" s="59">
        <v>0</v>
      </c>
      <c r="U95" s="59"/>
      <c r="V95" s="24">
        <v>0</v>
      </c>
      <c r="W95" s="59">
        <v>7.8</v>
      </c>
      <c r="X95" s="59"/>
      <c r="Y95" s="59">
        <v>7.8</v>
      </c>
      <c r="Z95" s="59"/>
      <c r="AA95" s="24">
        <v>0</v>
      </c>
      <c r="AB95" s="24">
        <v>0</v>
      </c>
      <c r="AC95" s="59">
        <v>0</v>
      </c>
      <c r="AD95" s="59"/>
      <c r="AE95" s="24">
        <v>0</v>
      </c>
      <c r="AF95" s="23" t="s">
        <v>108</v>
      </c>
      <c r="AG95" s="60"/>
      <c r="AH95" s="60"/>
      <c r="AI95" s="60"/>
      <c r="AJ95" s="23"/>
      <c r="AK95" s="24"/>
      <c r="AL95" s="24"/>
      <c r="AM95" s="59"/>
      <c r="AN95" s="59"/>
    </row>
    <row r="96" spans="1:40" ht="48.75" customHeight="1" x14ac:dyDescent="0.2">
      <c r="A96" s="54" t="s">
        <v>46</v>
      </c>
      <c r="B96" s="54"/>
      <c r="C96" s="22" t="s">
        <v>46</v>
      </c>
      <c r="D96" s="60" t="s">
        <v>105</v>
      </c>
      <c r="E96" s="60"/>
      <c r="F96" s="60" t="s">
        <v>106</v>
      </c>
      <c r="G96" s="60"/>
      <c r="H96" s="23" t="s">
        <v>65</v>
      </c>
      <c r="I96" s="23" t="s">
        <v>92</v>
      </c>
      <c r="J96" s="23" t="s">
        <v>92</v>
      </c>
      <c r="K96" s="23" t="s">
        <v>52</v>
      </c>
      <c r="L96" s="59">
        <v>0</v>
      </c>
      <c r="M96" s="59"/>
      <c r="N96" s="24">
        <v>0</v>
      </c>
      <c r="O96" s="24">
        <v>0</v>
      </c>
      <c r="P96" s="59">
        <v>0</v>
      </c>
      <c r="Q96" s="59"/>
      <c r="R96" s="24">
        <v>0</v>
      </c>
      <c r="S96" s="24">
        <v>0</v>
      </c>
      <c r="T96" s="59">
        <v>0</v>
      </c>
      <c r="U96" s="59"/>
      <c r="V96" s="24">
        <v>0</v>
      </c>
      <c r="W96" s="59">
        <v>2</v>
      </c>
      <c r="X96" s="59"/>
      <c r="Y96" s="59">
        <v>2</v>
      </c>
      <c r="Z96" s="59"/>
      <c r="AA96" s="24">
        <v>0</v>
      </c>
      <c r="AB96" s="24">
        <v>0</v>
      </c>
      <c r="AC96" s="59">
        <v>0</v>
      </c>
      <c r="AD96" s="59"/>
      <c r="AE96" s="24">
        <v>0</v>
      </c>
      <c r="AF96" s="23" t="s">
        <v>108</v>
      </c>
      <c r="AG96" s="60"/>
      <c r="AH96" s="60"/>
      <c r="AI96" s="60"/>
      <c r="AJ96" s="23"/>
      <c r="AK96" s="24"/>
      <c r="AL96" s="24"/>
      <c r="AM96" s="59"/>
      <c r="AN96" s="59"/>
    </row>
    <row r="97" spans="1:40" ht="48" customHeight="1" x14ac:dyDescent="0.2">
      <c r="A97" s="54" t="s">
        <v>46</v>
      </c>
      <c r="B97" s="54"/>
      <c r="C97" s="22" t="s">
        <v>46</v>
      </c>
      <c r="D97" s="60" t="s">
        <v>105</v>
      </c>
      <c r="E97" s="60"/>
      <c r="F97" s="60" t="s">
        <v>106</v>
      </c>
      <c r="G97" s="60"/>
      <c r="H97" s="23" t="s">
        <v>65</v>
      </c>
      <c r="I97" s="23" t="s">
        <v>95</v>
      </c>
      <c r="J97" s="23" t="s">
        <v>79</v>
      </c>
      <c r="K97" s="23" t="s">
        <v>52</v>
      </c>
      <c r="L97" s="59">
        <v>0</v>
      </c>
      <c r="M97" s="59"/>
      <c r="N97" s="24">
        <v>0</v>
      </c>
      <c r="O97" s="24">
        <v>0</v>
      </c>
      <c r="P97" s="59">
        <v>0</v>
      </c>
      <c r="Q97" s="59"/>
      <c r="R97" s="24">
        <v>0</v>
      </c>
      <c r="S97" s="24">
        <v>0</v>
      </c>
      <c r="T97" s="59">
        <v>0</v>
      </c>
      <c r="U97" s="59"/>
      <c r="V97" s="24">
        <v>0</v>
      </c>
      <c r="W97" s="59">
        <v>3</v>
      </c>
      <c r="X97" s="59"/>
      <c r="Y97" s="59">
        <v>3</v>
      </c>
      <c r="Z97" s="59"/>
      <c r="AA97" s="24">
        <v>0</v>
      </c>
      <c r="AB97" s="24">
        <v>0</v>
      </c>
      <c r="AC97" s="59">
        <v>0</v>
      </c>
      <c r="AD97" s="59"/>
      <c r="AE97" s="24">
        <v>0</v>
      </c>
      <c r="AF97" s="23" t="s">
        <v>108</v>
      </c>
      <c r="AG97" s="60"/>
      <c r="AH97" s="60"/>
      <c r="AI97" s="60"/>
      <c r="AJ97" s="23"/>
      <c r="AK97" s="24"/>
      <c r="AL97" s="24"/>
      <c r="AM97" s="59"/>
      <c r="AN97" s="59"/>
    </row>
    <row r="98" spans="1:40" ht="46.5" customHeight="1" x14ac:dyDescent="0.2">
      <c r="A98" s="54" t="s">
        <v>46</v>
      </c>
      <c r="B98" s="54"/>
      <c r="C98" s="22" t="s">
        <v>46</v>
      </c>
      <c r="D98" s="60" t="s">
        <v>105</v>
      </c>
      <c r="E98" s="60"/>
      <c r="F98" s="60" t="s">
        <v>106</v>
      </c>
      <c r="G98" s="60"/>
      <c r="H98" s="23" t="s">
        <v>65</v>
      </c>
      <c r="I98" s="23" t="s">
        <v>66</v>
      </c>
      <c r="J98" s="23" t="s">
        <v>66</v>
      </c>
      <c r="K98" s="23" t="s">
        <v>52</v>
      </c>
      <c r="L98" s="59">
        <v>0</v>
      </c>
      <c r="M98" s="59"/>
      <c r="N98" s="24">
        <v>0</v>
      </c>
      <c r="O98" s="24">
        <v>0</v>
      </c>
      <c r="P98" s="59">
        <v>0</v>
      </c>
      <c r="Q98" s="59"/>
      <c r="R98" s="24">
        <v>0</v>
      </c>
      <c r="S98" s="24">
        <v>0</v>
      </c>
      <c r="T98" s="59">
        <v>0</v>
      </c>
      <c r="U98" s="59"/>
      <c r="V98" s="24">
        <v>0</v>
      </c>
      <c r="W98" s="59">
        <v>2.25</v>
      </c>
      <c r="X98" s="59"/>
      <c r="Y98" s="59">
        <v>2.25</v>
      </c>
      <c r="Z98" s="59"/>
      <c r="AA98" s="24">
        <v>0</v>
      </c>
      <c r="AB98" s="24">
        <v>0</v>
      </c>
      <c r="AC98" s="59">
        <v>0</v>
      </c>
      <c r="AD98" s="59"/>
      <c r="AE98" s="24">
        <v>0</v>
      </c>
      <c r="AF98" s="23" t="s">
        <v>108</v>
      </c>
      <c r="AG98" s="60"/>
      <c r="AH98" s="60"/>
      <c r="AI98" s="60"/>
      <c r="AJ98" s="23"/>
      <c r="AK98" s="24"/>
      <c r="AL98" s="24"/>
      <c r="AM98" s="59"/>
      <c r="AN98" s="59"/>
    </row>
    <row r="99" spans="1:40" ht="47.25" customHeight="1" x14ac:dyDescent="0.2">
      <c r="A99" s="54" t="s">
        <v>46</v>
      </c>
      <c r="B99" s="54"/>
      <c r="C99" s="22" t="s">
        <v>46</v>
      </c>
      <c r="D99" s="60" t="s">
        <v>105</v>
      </c>
      <c r="E99" s="60"/>
      <c r="F99" s="60" t="s">
        <v>106</v>
      </c>
      <c r="G99" s="60"/>
      <c r="H99" s="23" t="s">
        <v>65</v>
      </c>
      <c r="I99" s="23" t="s">
        <v>85</v>
      </c>
      <c r="J99" s="23" t="s">
        <v>85</v>
      </c>
      <c r="K99" s="23" t="s">
        <v>52</v>
      </c>
      <c r="L99" s="59">
        <v>0</v>
      </c>
      <c r="M99" s="59"/>
      <c r="N99" s="24">
        <v>0</v>
      </c>
      <c r="O99" s="24">
        <v>0</v>
      </c>
      <c r="P99" s="59">
        <v>0</v>
      </c>
      <c r="Q99" s="59"/>
      <c r="R99" s="24">
        <v>0</v>
      </c>
      <c r="S99" s="24">
        <v>0</v>
      </c>
      <c r="T99" s="59">
        <v>0</v>
      </c>
      <c r="U99" s="59"/>
      <c r="V99" s="24">
        <v>0</v>
      </c>
      <c r="W99" s="59">
        <v>1.5</v>
      </c>
      <c r="X99" s="59"/>
      <c r="Y99" s="59">
        <v>1.5</v>
      </c>
      <c r="Z99" s="59"/>
      <c r="AA99" s="24">
        <v>0</v>
      </c>
      <c r="AB99" s="24">
        <v>0</v>
      </c>
      <c r="AC99" s="59">
        <v>0</v>
      </c>
      <c r="AD99" s="59"/>
      <c r="AE99" s="24">
        <v>0</v>
      </c>
      <c r="AF99" s="23" t="s">
        <v>108</v>
      </c>
      <c r="AG99" s="60"/>
      <c r="AH99" s="60"/>
      <c r="AI99" s="60"/>
      <c r="AJ99" s="23"/>
      <c r="AK99" s="24"/>
      <c r="AL99" s="24"/>
      <c r="AM99" s="59"/>
      <c r="AN99" s="59"/>
    </row>
    <row r="100" spans="1:40" ht="47.25" customHeight="1" x14ac:dyDescent="0.2">
      <c r="A100" s="54" t="s">
        <v>46</v>
      </c>
      <c r="B100" s="54"/>
      <c r="C100" s="22" t="s">
        <v>46</v>
      </c>
      <c r="D100" s="60" t="s">
        <v>105</v>
      </c>
      <c r="E100" s="60"/>
      <c r="F100" s="60" t="s">
        <v>106</v>
      </c>
      <c r="G100" s="60"/>
      <c r="H100" s="23" t="s">
        <v>65</v>
      </c>
      <c r="I100" s="23" t="s">
        <v>74</v>
      </c>
      <c r="J100" s="23" t="s">
        <v>74</v>
      </c>
      <c r="K100" s="23" t="s">
        <v>52</v>
      </c>
      <c r="L100" s="59">
        <v>0</v>
      </c>
      <c r="M100" s="59"/>
      <c r="N100" s="24">
        <v>0</v>
      </c>
      <c r="O100" s="24">
        <v>0</v>
      </c>
      <c r="P100" s="59">
        <v>0</v>
      </c>
      <c r="Q100" s="59"/>
      <c r="R100" s="24">
        <v>0</v>
      </c>
      <c r="S100" s="24">
        <v>0</v>
      </c>
      <c r="T100" s="59">
        <v>0</v>
      </c>
      <c r="U100" s="59"/>
      <c r="V100" s="24">
        <v>0</v>
      </c>
      <c r="W100" s="59">
        <v>1.9</v>
      </c>
      <c r="X100" s="59"/>
      <c r="Y100" s="59">
        <v>1.9</v>
      </c>
      <c r="Z100" s="59"/>
      <c r="AA100" s="24">
        <v>0</v>
      </c>
      <c r="AB100" s="24">
        <v>0</v>
      </c>
      <c r="AC100" s="59">
        <v>0</v>
      </c>
      <c r="AD100" s="59"/>
      <c r="AE100" s="24">
        <v>0</v>
      </c>
      <c r="AF100" s="23" t="s">
        <v>108</v>
      </c>
      <c r="AG100" s="60"/>
      <c r="AH100" s="60"/>
      <c r="AI100" s="60"/>
      <c r="AJ100" s="23"/>
      <c r="AK100" s="24"/>
      <c r="AL100" s="24"/>
      <c r="AM100" s="59"/>
      <c r="AN100" s="59"/>
    </row>
    <row r="101" spans="1:40" ht="48.75" customHeight="1" x14ac:dyDescent="0.2">
      <c r="A101" s="54" t="s">
        <v>46</v>
      </c>
      <c r="B101" s="54"/>
      <c r="C101" s="22" t="s">
        <v>46</v>
      </c>
      <c r="D101" s="60" t="s">
        <v>105</v>
      </c>
      <c r="E101" s="60"/>
      <c r="F101" s="60" t="s">
        <v>106</v>
      </c>
      <c r="G101" s="60"/>
      <c r="H101" s="23" t="s">
        <v>65</v>
      </c>
      <c r="I101" s="23" t="s">
        <v>70</v>
      </c>
      <c r="J101" s="23" t="s">
        <v>70</v>
      </c>
      <c r="K101" s="23" t="s">
        <v>52</v>
      </c>
      <c r="L101" s="59">
        <v>0</v>
      </c>
      <c r="M101" s="59"/>
      <c r="N101" s="24">
        <v>0</v>
      </c>
      <c r="O101" s="24">
        <v>0</v>
      </c>
      <c r="P101" s="59">
        <v>0</v>
      </c>
      <c r="Q101" s="59"/>
      <c r="R101" s="24">
        <v>0</v>
      </c>
      <c r="S101" s="24">
        <v>0</v>
      </c>
      <c r="T101" s="59">
        <v>0</v>
      </c>
      <c r="U101" s="59"/>
      <c r="V101" s="24">
        <v>0</v>
      </c>
      <c r="W101" s="59">
        <v>1.1000000000000001</v>
      </c>
      <c r="X101" s="59"/>
      <c r="Y101" s="59">
        <v>1.1000000000000001</v>
      </c>
      <c r="Z101" s="59"/>
      <c r="AA101" s="24">
        <v>0</v>
      </c>
      <c r="AB101" s="24">
        <v>0</v>
      </c>
      <c r="AC101" s="59">
        <v>0</v>
      </c>
      <c r="AD101" s="59"/>
      <c r="AE101" s="24">
        <v>0</v>
      </c>
      <c r="AF101" s="23" t="s">
        <v>108</v>
      </c>
      <c r="AG101" s="60"/>
      <c r="AH101" s="60"/>
      <c r="AI101" s="60"/>
      <c r="AJ101" s="23"/>
      <c r="AK101" s="24"/>
      <c r="AL101" s="24"/>
      <c r="AM101" s="59"/>
      <c r="AN101" s="59"/>
    </row>
    <row r="102" spans="1:40" ht="46.5" customHeight="1" x14ac:dyDescent="0.2">
      <c r="A102" s="54" t="s">
        <v>46</v>
      </c>
      <c r="B102" s="54"/>
      <c r="C102" s="22" t="s">
        <v>46</v>
      </c>
      <c r="D102" s="60" t="s">
        <v>105</v>
      </c>
      <c r="E102" s="60"/>
      <c r="F102" s="60" t="s">
        <v>106</v>
      </c>
      <c r="G102" s="60"/>
      <c r="H102" s="23" t="s">
        <v>65</v>
      </c>
      <c r="I102" s="23" t="s">
        <v>88</v>
      </c>
      <c r="J102" s="23" t="s">
        <v>88</v>
      </c>
      <c r="K102" s="23" t="s">
        <v>52</v>
      </c>
      <c r="L102" s="59">
        <v>0</v>
      </c>
      <c r="M102" s="59"/>
      <c r="N102" s="24">
        <v>0</v>
      </c>
      <c r="O102" s="24">
        <v>0</v>
      </c>
      <c r="P102" s="59">
        <v>0</v>
      </c>
      <c r="Q102" s="59"/>
      <c r="R102" s="24">
        <v>0</v>
      </c>
      <c r="S102" s="24">
        <v>0</v>
      </c>
      <c r="T102" s="59">
        <v>0</v>
      </c>
      <c r="U102" s="59"/>
      <c r="V102" s="24">
        <v>0</v>
      </c>
      <c r="W102" s="59">
        <v>3</v>
      </c>
      <c r="X102" s="59"/>
      <c r="Y102" s="59">
        <v>3</v>
      </c>
      <c r="Z102" s="59"/>
      <c r="AA102" s="24">
        <v>0</v>
      </c>
      <c r="AB102" s="24">
        <v>0</v>
      </c>
      <c r="AC102" s="59">
        <v>0</v>
      </c>
      <c r="AD102" s="59"/>
      <c r="AE102" s="24">
        <v>0</v>
      </c>
      <c r="AF102" s="23" t="s">
        <v>108</v>
      </c>
      <c r="AG102" s="60"/>
      <c r="AH102" s="60"/>
      <c r="AI102" s="60"/>
      <c r="AJ102" s="23"/>
      <c r="AK102" s="24"/>
      <c r="AL102" s="24"/>
      <c r="AM102" s="59"/>
      <c r="AN102" s="59"/>
    </row>
    <row r="103" spans="1:40" ht="48.75" customHeight="1" x14ac:dyDescent="0.2">
      <c r="A103" s="54" t="s">
        <v>46</v>
      </c>
      <c r="B103" s="54"/>
      <c r="C103" s="22" t="s">
        <v>46</v>
      </c>
      <c r="D103" s="60" t="s">
        <v>105</v>
      </c>
      <c r="E103" s="60"/>
      <c r="F103" s="60" t="s">
        <v>106</v>
      </c>
      <c r="G103" s="60"/>
      <c r="H103" s="23" t="s">
        <v>65</v>
      </c>
      <c r="I103" s="23" t="s">
        <v>98</v>
      </c>
      <c r="J103" s="23" t="s">
        <v>98</v>
      </c>
      <c r="K103" s="23" t="s">
        <v>52</v>
      </c>
      <c r="L103" s="59">
        <v>0</v>
      </c>
      <c r="M103" s="59"/>
      <c r="N103" s="24">
        <v>0</v>
      </c>
      <c r="O103" s="24">
        <v>0</v>
      </c>
      <c r="P103" s="59">
        <v>0</v>
      </c>
      <c r="Q103" s="59"/>
      <c r="R103" s="24">
        <v>0</v>
      </c>
      <c r="S103" s="24">
        <v>0</v>
      </c>
      <c r="T103" s="59">
        <v>0</v>
      </c>
      <c r="U103" s="59"/>
      <c r="V103" s="24">
        <v>0</v>
      </c>
      <c r="W103" s="59">
        <v>0.7</v>
      </c>
      <c r="X103" s="59"/>
      <c r="Y103" s="59">
        <v>0.7</v>
      </c>
      <c r="Z103" s="59"/>
      <c r="AA103" s="24">
        <v>0</v>
      </c>
      <c r="AB103" s="24">
        <v>0</v>
      </c>
      <c r="AC103" s="59">
        <v>0</v>
      </c>
      <c r="AD103" s="59"/>
      <c r="AE103" s="24">
        <v>0</v>
      </c>
      <c r="AF103" s="23" t="s">
        <v>108</v>
      </c>
      <c r="AG103" s="60"/>
      <c r="AH103" s="60"/>
      <c r="AI103" s="60"/>
      <c r="AJ103" s="23"/>
      <c r="AK103" s="24"/>
      <c r="AL103" s="24"/>
      <c r="AM103" s="59"/>
      <c r="AN103" s="59"/>
    </row>
    <row r="104" spans="1:40" ht="46.5" customHeight="1" x14ac:dyDescent="0.2">
      <c r="A104" s="54" t="s">
        <v>46</v>
      </c>
      <c r="B104" s="54"/>
      <c r="C104" s="22" t="s">
        <v>46</v>
      </c>
      <c r="D104" s="60" t="s">
        <v>105</v>
      </c>
      <c r="E104" s="60"/>
      <c r="F104" s="60" t="s">
        <v>106</v>
      </c>
      <c r="G104" s="60"/>
      <c r="H104" s="23" t="s">
        <v>65</v>
      </c>
      <c r="I104" s="23" t="s">
        <v>82</v>
      </c>
      <c r="J104" s="23" t="s">
        <v>82</v>
      </c>
      <c r="K104" s="23" t="s">
        <v>52</v>
      </c>
      <c r="L104" s="59">
        <v>0</v>
      </c>
      <c r="M104" s="59"/>
      <c r="N104" s="24">
        <v>0</v>
      </c>
      <c r="O104" s="24">
        <v>0</v>
      </c>
      <c r="P104" s="59">
        <v>0</v>
      </c>
      <c r="Q104" s="59"/>
      <c r="R104" s="24">
        <v>0</v>
      </c>
      <c r="S104" s="24">
        <v>0</v>
      </c>
      <c r="T104" s="59">
        <v>0</v>
      </c>
      <c r="U104" s="59"/>
      <c r="V104" s="24">
        <v>0</v>
      </c>
      <c r="W104" s="59">
        <v>2.5</v>
      </c>
      <c r="X104" s="59"/>
      <c r="Y104" s="59">
        <v>2.5</v>
      </c>
      <c r="Z104" s="59"/>
      <c r="AA104" s="24">
        <v>0</v>
      </c>
      <c r="AB104" s="24">
        <v>0</v>
      </c>
      <c r="AC104" s="59">
        <v>0</v>
      </c>
      <c r="AD104" s="59"/>
      <c r="AE104" s="24">
        <v>0</v>
      </c>
      <c r="AF104" s="23" t="s">
        <v>108</v>
      </c>
      <c r="AG104" s="60"/>
      <c r="AH104" s="60"/>
      <c r="AI104" s="60"/>
      <c r="AJ104" s="23"/>
      <c r="AK104" s="24"/>
      <c r="AL104" s="24"/>
      <c r="AM104" s="59"/>
      <c r="AN104" s="59"/>
    </row>
    <row r="105" spans="1:40" ht="48.75" customHeight="1" x14ac:dyDescent="0.2">
      <c r="A105" s="54" t="s">
        <v>46</v>
      </c>
      <c r="B105" s="54"/>
      <c r="C105" s="22" t="s">
        <v>46</v>
      </c>
      <c r="D105" s="60" t="s">
        <v>105</v>
      </c>
      <c r="E105" s="60"/>
      <c r="F105" s="60" t="s">
        <v>106</v>
      </c>
      <c r="G105" s="60"/>
      <c r="H105" s="23" t="s">
        <v>65</v>
      </c>
      <c r="I105" s="23" t="s">
        <v>107</v>
      </c>
      <c r="J105" s="23" t="s">
        <v>107</v>
      </c>
      <c r="K105" s="23" t="s">
        <v>52</v>
      </c>
      <c r="L105" s="59">
        <v>0</v>
      </c>
      <c r="M105" s="59"/>
      <c r="N105" s="24">
        <v>0</v>
      </c>
      <c r="O105" s="24">
        <v>0</v>
      </c>
      <c r="P105" s="59">
        <v>0</v>
      </c>
      <c r="Q105" s="59"/>
      <c r="R105" s="24">
        <v>0</v>
      </c>
      <c r="S105" s="24">
        <v>0</v>
      </c>
      <c r="T105" s="59">
        <v>0</v>
      </c>
      <c r="U105" s="59"/>
      <c r="V105" s="24">
        <v>0</v>
      </c>
      <c r="W105" s="59">
        <v>26.57</v>
      </c>
      <c r="X105" s="59"/>
      <c r="Y105" s="59">
        <v>26.57</v>
      </c>
      <c r="Z105" s="59"/>
      <c r="AA105" s="24">
        <v>0</v>
      </c>
      <c r="AB105" s="24">
        <v>0</v>
      </c>
      <c r="AC105" s="59">
        <v>0</v>
      </c>
      <c r="AD105" s="59"/>
      <c r="AE105" s="24">
        <v>0</v>
      </c>
      <c r="AF105" s="23" t="s">
        <v>108</v>
      </c>
      <c r="AG105" s="60"/>
      <c r="AH105" s="60"/>
      <c r="AI105" s="60"/>
      <c r="AJ105" s="23"/>
      <c r="AK105" s="24"/>
      <c r="AL105" s="24"/>
      <c r="AM105" s="59"/>
      <c r="AN105" s="59"/>
    </row>
    <row r="106" spans="1:40" ht="45.75" customHeight="1" x14ac:dyDescent="0.2">
      <c r="A106" s="54" t="s">
        <v>46</v>
      </c>
      <c r="B106" s="54"/>
      <c r="C106" s="22" t="s">
        <v>46</v>
      </c>
      <c r="D106" s="60" t="s">
        <v>105</v>
      </c>
      <c r="E106" s="60"/>
      <c r="F106" s="60" t="s">
        <v>106</v>
      </c>
      <c r="G106" s="60"/>
      <c r="H106" s="23" t="s">
        <v>65</v>
      </c>
      <c r="I106" s="23" t="s">
        <v>107</v>
      </c>
      <c r="J106" s="23" t="s">
        <v>107</v>
      </c>
      <c r="K106" s="28" t="s">
        <v>185</v>
      </c>
      <c r="L106" s="59">
        <v>0</v>
      </c>
      <c r="M106" s="59"/>
      <c r="N106" s="24">
        <v>0</v>
      </c>
      <c r="O106" s="24">
        <v>0</v>
      </c>
      <c r="P106" s="59">
        <v>0</v>
      </c>
      <c r="Q106" s="59"/>
      <c r="R106" s="24">
        <v>0</v>
      </c>
      <c r="S106" s="24">
        <v>0</v>
      </c>
      <c r="T106" s="59">
        <v>0</v>
      </c>
      <c r="U106" s="59"/>
      <c r="V106" s="24">
        <v>0</v>
      </c>
      <c r="W106" s="59">
        <v>0.72</v>
      </c>
      <c r="X106" s="59"/>
      <c r="Y106" s="59">
        <v>0.72</v>
      </c>
      <c r="Z106" s="59"/>
      <c r="AA106" s="24">
        <v>0</v>
      </c>
      <c r="AB106" s="24">
        <v>0</v>
      </c>
      <c r="AC106" s="59">
        <v>0</v>
      </c>
      <c r="AD106" s="59"/>
      <c r="AE106" s="24">
        <v>0</v>
      </c>
      <c r="AF106" s="23" t="s">
        <v>108</v>
      </c>
      <c r="AG106" s="60"/>
      <c r="AH106" s="60"/>
      <c r="AI106" s="60"/>
      <c r="AJ106" s="23"/>
      <c r="AK106" s="24"/>
      <c r="AL106" s="24"/>
      <c r="AM106" s="59"/>
      <c r="AN106" s="59"/>
    </row>
    <row r="107" spans="1:40" ht="45" customHeight="1" x14ac:dyDescent="0.2">
      <c r="A107" s="54" t="s">
        <v>46</v>
      </c>
      <c r="B107" s="54"/>
      <c r="C107" s="22" t="s">
        <v>46</v>
      </c>
      <c r="D107" s="60" t="s">
        <v>105</v>
      </c>
      <c r="E107" s="60"/>
      <c r="F107" s="60" t="s">
        <v>106</v>
      </c>
      <c r="G107" s="60"/>
      <c r="H107" s="23" t="s">
        <v>65</v>
      </c>
      <c r="I107" s="23" t="s">
        <v>101</v>
      </c>
      <c r="J107" s="23" t="s">
        <v>101</v>
      </c>
      <c r="K107" s="23" t="s">
        <v>52</v>
      </c>
      <c r="L107" s="59">
        <v>0</v>
      </c>
      <c r="M107" s="59"/>
      <c r="N107" s="24">
        <v>0</v>
      </c>
      <c r="O107" s="24">
        <v>0</v>
      </c>
      <c r="P107" s="59">
        <v>0</v>
      </c>
      <c r="Q107" s="59"/>
      <c r="R107" s="24">
        <v>0</v>
      </c>
      <c r="S107" s="24">
        <v>0</v>
      </c>
      <c r="T107" s="59">
        <v>0</v>
      </c>
      <c r="U107" s="59"/>
      <c r="V107" s="24">
        <v>0</v>
      </c>
      <c r="W107" s="59">
        <v>2.95</v>
      </c>
      <c r="X107" s="59"/>
      <c r="Y107" s="59">
        <v>2.95</v>
      </c>
      <c r="Z107" s="59"/>
      <c r="AA107" s="24">
        <v>0</v>
      </c>
      <c r="AB107" s="24">
        <v>0</v>
      </c>
      <c r="AC107" s="59">
        <v>0</v>
      </c>
      <c r="AD107" s="59"/>
      <c r="AE107" s="24">
        <v>0</v>
      </c>
      <c r="AF107" s="23" t="s">
        <v>108</v>
      </c>
      <c r="AG107" s="60"/>
      <c r="AH107" s="60"/>
      <c r="AI107" s="60"/>
      <c r="AJ107" s="23"/>
      <c r="AK107" s="24"/>
      <c r="AL107" s="24"/>
      <c r="AM107" s="59"/>
      <c r="AN107" s="59"/>
    </row>
    <row r="108" spans="1:40" ht="47.25" customHeight="1" x14ac:dyDescent="0.2">
      <c r="A108" s="54" t="s">
        <v>46</v>
      </c>
      <c r="B108" s="54"/>
      <c r="C108" s="22" t="s">
        <v>46</v>
      </c>
      <c r="D108" s="60" t="s">
        <v>105</v>
      </c>
      <c r="E108" s="60"/>
      <c r="F108" s="60" t="s">
        <v>106</v>
      </c>
      <c r="G108" s="60"/>
      <c r="H108" s="23" t="s">
        <v>65</v>
      </c>
      <c r="I108" s="23" t="s">
        <v>104</v>
      </c>
      <c r="J108" s="23" t="s">
        <v>104</v>
      </c>
      <c r="K108" s="23" t="s">
        <v>52</v>
      </c>
      <c r="L108" s="59">
        <v>0</v>
      </c>
      <c r="M108" s="59"/>
      <c r="N108" s="24">
        <v>0</v>
      </c>
      <c r="O108" s="24">
        <v>0</v>
      </c>
      <c r="P108" s="59">
        <v>0</v>
      </c>
      <c r="Q108" s="59"/>
      <c r="R108" s="24">
        <v>0</v>
      </c>
      <c r="S108" s="24">
        <v>0</v>
      </c>
      <c r="T108" s="59">
        <v>0</v>
      </c>
      <c r="U108" s="59"/>
      <c r="V108" s="24">
        <v>0</v>
      </c>
      <c r="W108" s="59">
        <v>2.0499999999999998</v>
      </c>
      <c r="X108" s="59"/>
      <c r="Y108" s="59">
        <v>2.0499999999999998</v>
      </c>
      <c r="Z108" s="59"/>
      <c r="AA108" s="24">
        <v>0</v>
      </c>
      <c r="AB108" s="24">
        <v>0</v>
      </c>
      <c r="AC108" s="59">
        <v>0</v>
      </c>
      <c r="AD108" s="59"/>
      <c r="AE108" s="24">
        <v>0</v>
      </c>
      <c r="AF108" s="23" t="s">
        <v>108</v>
      </c>
      <c r="AG108" s="60"/>
      <c r="AH108" s="60"/>
      <c r="AI108" s="60"/>
      <c r="AJ108" s="23"/>
      <c r="AK108" s="24"/>
      <c r="AL108" s="24"/>
      <c r="AM108" s="59"/>
      <c r="AN108" s="59"/>
    </row>
    <row r="109" spans="1:40" x14ac:dyDescent="0.2">
      <c r="A109" s="49"/>
      <c r="B109" s="49"/>
      <c r="C109" s="12"/>
      <c r="D109" s="61" t="s">
        <v>105</v>
      </c>
      <c r="E109" s="61"/>
      <c r="F109" s="61" t="s">
        <v>33</v>
      </c>
      <c r="G109" s="61"/>
      <c r="H109" s="15"/>
      <c r="I109" s="15"/>
      <c r="J109" s="15"/>
      <c r="K109" s="15"/>
      <c r="L109" s="57">
        <v>0</v>
      </c>
      <c r="M109" s="57"/>
      <c r="N109" s="16">
        <v>0</v>
      </c>
      <c r="O109" s="16">
        <v>0</v>
      </c>
      <c r="P109" s="57">
        <v>0</v>
      </c>
      <c r="Q109" s="57"/>
      <c r="R109" s="16">
        <v>57.92</v>
      </c>
      <c r="S109" s="16">
        <v>57.92</v>
      </c>
      <c r="T109" s="57">
        <v>0</v>
      </c>
      <c r="U109" s="57"/>
      <c r="V109" s="16">
        <v>0</v>
      </c>
      <c r="W109" s="57">
        <v>0</v>
      </c>
      <c r="X109" s="57"/>
      <c r="Y109" s="57">
        <v>0</v>
      </c>
      <c r="Z109" s="57"/>
      <c r="AA109" s="16">
        <v>0</v>
      </c>
      <c r="AB109" s="16">
        <v>0</v>
      </c>
      <c r="AC109" s="57">
        <v>57.92</v>
      </c>
      <c r="AD109" s="57"/>
      <c r="AE109" s="16">
        <v>57.92</v>
      </c>
      <c r="AF109" s="15"/>
      <c r="AG109" s="58"/>
      <c r="AH109" s="58"/>
      <c r="AI109" s="58"/>
      <c r="AJ109" s="15"/>
      <c r="AK109" s="15"/>
      <c r="AL109" s="15"/>
      <c r="AM109" s="58"/>
      <c r="AN109" s="58"/>
    </row>
    <row r="110" spans="1:40" x14ac:dyDescent="0.2">
      <c r="A110" s="54"/>
      <c r="B110" s="54"/>
      <c r="C110" s="11"/>
      <c r="D110" s="56" t="s">
        <v>42</v>
      </c>
      <c r="E110" s="56"/>
      <c r="F110" s="56"/>
      <c r="G110" s="56"/>
      <c r="H110" s="12"/>
      <c r="I110" s="12"/>
      <c r="J110" s="12"/>
      <c r="K110" s="12"/>
      <c r="L110" s="52">
        <v>0</v>
      </c>
      <c r="M110" s="52"/>
      <c r="N110" s="17">
        <v>0</v>
      </c>
      <c r="O110" s="17">
        <v>0</v>
      </c>
      <c r="P110" s="52">
        <v>0</v>
      </c>
      <c r="Q110" s="52"/>
      <c r="R110" s="17">
        <v>1908.74</v>
      </c>
      <c r="S110" s="17">
        <v>760.28</v>
      </c>
      <c r="T110" s="52">
        <v>1101.8599999999999</v>
      </c>
      <c r="U110" s="52"/>
      <c r="V110" s="17">
        <v>46.61</v>
      </c>
      <c r="W110" s="52">
        <v>58.34</v>
      </c>
      <c r="X110" s="52"/>
      <c r="Y110" s="52">
        <v>58.34</v>
      </c>
      <c r="Z110" s="52"/>
      <c r="AA110" s="17">
        <v>0</v>
      </c>
      <c r="AB110" s="17">
        <v>0</v>
      </c>
      <c r="AC110" s="52">
        <v>46.61</v>
      </c>
      <c r="AD110" s="52"/>
      <c r="AE110" s="17">
        <v>2131.73</v>
      </c>
      <c r="AF110" s="12"/>
      <c r="AG110" s="53"/>
      <c r="AH110" s="53"/>
      <c r="AI110" s="53"/>
      <c r="AJ110" s="12"/>
      <c r="AK110" s="12"/>
      <c r="AL110" s="12"/>
      <c r="AM110" s="53"/>
      <c r="AN110" s="53"/>
    </row>
    <row r="111" spans="1:40" x14ac:dyDescent="0.2">
      <c r="A111" s="54" t="s">
        <v>46</v>
      </c>
      <c r="B111" s="54"/>
      <c r="C111" s="11" t="s">
        <v>56</v>
      </c>
      <c r="D111" s="56" t="s">
        <v>111</v>
      </c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12"/>
      <c r="AG111" s="53"/>
      <c r="AH111" s="53"/>
      <c r="AI111" s="53"/>
      <c r="AJ111" s="12"/>
      <c r="AK111" s="12"/>
      <c r="AL111" s="12"/>
      <c r="AM111" s="53"/>
      <c r="AN111" s="53"/>
    </row>
    <row r="112" spans="1:40" ht="104.25" customHeight="1" x14ac:dyDescent="0.2">
      <c r="A112" s="54" t="s">
        <v>46</v>
      </c>
      <c r="B112" s="54"/>
      <c r="C112" s="11" t="s">
        <v>56</v>
      </c>
      <c r="D112" s="60" t="s">
        <v>46</v>
      </c>
      <c r="E112" s="60"/>
      <c r="F112" s="60" t="s">
        <v>112</v>
      </c>
      <c r="G112" s="60"/>
      <c r="H112" s="13" t="s">
        <v>113</v>
      </c>
      <c r="I112" s="13" t="s">
        <v>107</v>
      </c>
      <c r="J112" s="13" t="s">
        <v>107</v>
      </c>
      <c r="K112" s="13" t="s">
        <v>52</v>
      </c>
      <c r="L112" s="59">
        <v>0</v>
      </c>
      <c r="M112" s="59"/>
      <c r="N112" s="14">
        <v>0</v>
      </c>
      <c r="O112" s="14">
        <v>0</v>
      </c>
      <c r="P112" s="59">
        <v>0</v>
      </c>
      <c r="Q112" s="59"/>
      <c r="R112" s="14">
        <v>104.17</v>
      </c>
      <c r="S112" s="14">
        <v>52.08</v>
      </c>
      <c r="T112" s="59">
        <v>52.09</v>
      </c>
      <c r="U112" s="59"/>
      <c r="V112" s="14">
        <v>0</v>
      </c>
      <c r="W112" s="59">
        <v>115.49</v>
      </c>
      <c r="X112" s="59"/>
      <c r="Y112" s="59">
        <v>40.99</v>
      </c>
      <c r="Z112" s="59"/>
      <c r="AA112" s="14">
        <v>74.510000000000005</v>
      </c>
      <c r="AB112" s="14">
        <v>0</v>
      </c>
      <c r="AC112" s="59">
        <v>104.17</v>
      </c>
      <c r="AD112" s="59"/>
      <c r="AE112" s="14">
        <v>104.17</v>
      </c>
      <c r="AF112" s="13" t="s">
        <v>114</v>
      </c>
      <c r="AG112" s="60" t="s">
        <v>115</v>
      </c>
      <c r="AH112" s="60"/>
      <c r="AI112" s="60"/>
      <c r="AJ112" s="13" t="s">
        <v>28</v>
      </c>
      <c r="AK112" s="14">
        <v>120</v>
      </c>
      <c r="AL112" s="14">
        <v>120</v>
      </c>
      <c r="AM112" s="59">
        <v>120</v>
      </c>
      <c r="AN112" s="59"/>
    </row>
    <row r="113" spans="1:40" ht="60" customHeight="1" x14ac:dyDescent="0.2">
      <c r="A113" s="54" t="s">
        <v>46</v>
      </c>
      <c r="B113" s="54"/>
      <c r="C113" s="22" t="s">
        <v>56</v>
      </c>
      <c r="D113" s="60" t="s">
        <v>46</v>
      </c>
      <c r="E113" s="60"/>
      <c r="F113" s="60" t="s">
        <v>112</v>
      </c>
      <c r="G113" s="60"/>
      <c r="H113" s="23" t="s">
        <v>113</v>
      </c>
      <c r="I113" s="23" t="s">
        <v>107</v>
      </c>
      <c r="J113" s="23" t="s">
        <v>107</v>
      </c>
      <c r="K113" s="28" t="s">
        <v>185</v>
      </c>
      <c r="L113" s="59">
        <v>0</v>
      </c>
      <c r="M113" s="59"/>
      <c r="N113" s="24">
        <v>0</v>
      </c>
      <c r="O113" s="24">
        <v>0</v>
      </c>
      <c r="P113" s="59">
        <v>0</v>
      </c>
      <c r="Q113" s="59"/>
      <c r="R113" s="24">
        <v>0</v>
      </c>
      <c r="S113" s="24">
        <v>0</v>
      </c>
      <c r="T113" s="59">
        <v>0</v>
      </c>
      <c r="U113" s="59"/>
      <c r="V113" s="24">
        <v>0</v>
      </c>
      <c r="W113" s="59">
        <v>0.11</v>
      </c>
      <c r="X113" s="59"/>
      <c r="Y113" s="59">
        <v>0.11</v>
      </c>
      <c r="Z113" s="59"/>
      <c r="AA113" s="24">
        <v>74.510000000000005</v>
      </c>
      <c r="AB113" s="24">
        <v>0</v>
      </c>
      <c r="AC113" s="59">
        <v>0</v>
      </c>
      <c r="AD113" s="59"/>
      <c r="AE113" s="24">
        <v>0</v>
      </c>
      <c r="AF113" s="23" t="s">
        <v>114</v>
      </c>
      <c r="AG113" s="60"/>
      <c r="AH113" s="60"/>
      <c r="AI113" s="60"/>
      <c r="AJ113" s="23"/>
      <c r="AK113" s="24"/>
      <c r="AL113" s="24"/>
      <c r="AM113" s="59"/>
      <c r="AN113" s="59"/>
    </row>
    <row r="114" spans="1:40" x14ac:dyDescent="0.2">
      <c r="A114" s="49"/>
      <c r="B114" s="49"/>
      <c r="C114" s="12"/>
      <c r="D114" s="61" t="s">
        <v>46</v>
      </c>
      <c r="E114" s="61"/>
      <c r="F114" s="61" t="s">
        <v>33</v>
      </c>
      <c r="G114" s="61"/>
      <c r="H114" s="15"/>
      <c r="I114" s="15"/>
      <c r="J114" s="15"/>
      <c r="K114" s="15"/>
      <c r="L114" s="57">
        <v>0</v>
      </c>
      <c r="M114" s="57"/>
      <c r="N114" s="16">
        <v>0</v>
      </c>
      <c r="O114" s="16">
        <v>0</v>
      </c>
      <c r="P114" s="57">
        <v>0</v>
      </c>
      <c r="Q114" s="57"/>
      <c r="R114" s="16">
        <v>104.17</v>
      </c>
      <c r="S114" s="16">
        <v>52.08</v>
      </c>
      <c r="T114" s="57">
        <v>52.09</v>
      </c>
      <c r="U114" s="57"/>
      <c r="V114" s="16">
        <v>0</v>
      </c>
      <c r="W114" s="57">
        <v>115.6</v>
      </c>
      <c r="X114" s="57"/>
      <c r="Y114" s="57">
        <v>41.1</v>
      </c>
      <c r="Z114" s="57"/>
      <c r="AA114" s="16">
        <v>74.510000000000005</v>
      </c>
      <c r="AB114" s="16">
        <v>0</v>
      </c>
      <c r="AC114" s="57">
        <v>104.17</v>
      </c>
      <c r="AD114" s="57"/>
      <c r="AE114" s="16">
        <v>104.17</v>
      </c>
      <c r="AF114" s="15"/>
      <c r="AG114" s="58"/>
      <c r="AH114" s="58"/>
      <c r="AI114" s="58"/>
      <c r="AJ114" s="15"/>
      <c r="AK114" s="15"/>
      <c r="AL114" s="15"/>
      <c r="AM114" s="58"/>
      <c r="AN114" s="58"/>
    </row>
    <row r="115" spans="1:40" ht="58.5" customHeight="1" x14ac:dyDescent="0.2">
      <c r="A115" s="54" t="s">
        <v>46</v>
      </c>
      <c r="B115" s="54"/>
      <c r="C115" s="11" t="s">
        <v>56</v>
      </c>
      <c r="D115" s="60" t="s">
        <v>56</v>
      </c>
      <c r="E115" s="60"/>
      <c r="F115" s="60" t="s">
        <v>187</v>
      </c>
      <c r="G115" s="60"/>
      <c r="H115" s="13" t="s">
        <v>113</v>
      </c>
      <c r="I115" s="13" t="s">
        <v>116</v>
      </c>
      <c r="J115" s="13" t="s">
        <v>107</v>
      </c>
      <c r="K115" s="13" t="s">
        <v>52</v>
      </c>
      <c r="L115" s="59">
        <v>0</v>
      </c>
      <c r="M115" s="59"/>
      <c r="N115" s="14">
        <v>0</v>
      </c>
      <c r="O115" s="14">
        <v>0</v>
      </c>
      <c r="P115" s="59">
        <v>0</v>
      </c>
      <c r="Q115" s="59"/>
      <c r="R115" s="14">
        <v>1.33</v>
      </c>
      <c r="S115" s="14">
        <v>1.33</v>
      </c>
      <c r="T115" s="59">
        <v>0</v>
      </c>
      <c r="U115" s="59"/>
      <c r="V115" s="14">
        <v>0</v>
      </c>
      <c r="W115" s="59">
        <v>0.28000000000000003</v>
      </c>
      <c r="X115" s="59"/>
      <c r="Y115" s="59">
        <v>0.28000000000000003</v>
      </c>
      <c r="Z115" s="59"/>
      <c r="AA115" s="14">
        <v>0</v>
      </c>
      <c r="AB115" s="14">
        <v>0</v>
      </c>
      <c r="AC115" s="59">
        <v>1.33</v>
      </c>
      <c r="AD115" s="59"/>
      <c r="AE115" s="14">
        <v>1.33</v>
      </c>
      <c r="AF115" s="13" t="s">
        <v>117</v>
      </c>
      <c r="AG115" s="60" t="s">
        <v>118</v>
      </c>
      <c r="AH115" s="60"/>
      <c r="AI115" s="60"/>
      <c r="AJ115" s="13" t="s">
        <v>28</v>
      </c>
      <c r="AK115" s="14">
        <v>0.5</v>
      </c>
      <c r="AL115" s="14">
        <v>0.5</v>
      </c>
      <c r="AM115" s="59">
        <v>0.5</v>
      </c>
      <c r="AN115" s="59"/>
    </row>
    <row r="116" spans="1:40" ht="35.25" customHeight="1" x14ac:dyDescent="0.2">
      <c r="A116" s="54" t="s">
        <v>46</v>
      </c>
      <c r="B116" s="54"/>
      <c r="C116" s="22" t="s">
        <v>56</v>
      </c>
      <c r="D116" s="60" t="s">
        <v>56</v>
      </c>
      <c r="E116" s="60"/>
      <c r="F116" s="60" t="s">
        <v>187</v>
      </c>
      <c r="G116" s="60"/>
      <c r="H116" s="23" t="s">
        <v>113</v>
      </c>
      <c r="I116" s="23" t="s">
        <v>116</v>
      </c>
      <c r="J116" s="23" t="s">
        <v>107</v>
      </c>
      <c r="K116" s="28" t="s">
        <v>185</v>
      </c>
      <c r="L116" s="59">
        <v>0</v>
      </c>
      <c r="M116" s="59"/>
      <c r="N116" s="24">
        <v>0</v>
      </c>
      <c r="O116" s="24">
        <v>0</v>
      </c>
      <c r="P116" s="59">
        <v>0</v>
      </c>
      <c r="Q116" s="59"/>
      <c r="R116" s="24">
        <v>0</v>
      </c>
      <c r="S116" s="24">
        <v>0</v>
      </c>
      <c r="T116" s="59">
        <v>0</v>
      </c>
      <c r="U116" s="59"/>
      <c r="V116" s="24">
        <v>0</v>
      </c>
      <c r="W116" s="59">
        <v>0.01</v>
      </c>
      <c r="X116" s="59"/>
      <c r="Y116" s="59">
        <v>0.01</v>
      </c>
      <c r="Z116" s="59"/>
      <c r="AA116" s="24">
        <v>0</v>
      </c>
      <c r="AB116" s="24">
        <v>0</v>
      </c>
      <c r="AC116" s="59">
        <v>0</v>
      </c>
      <c r="AD116" s="59"/>
      <c r="AE116" s="24">
        <v>0</v>
      </c>
      <c r="AF116" s="23" t="s">
        <v>117</v>
      </c>
      <c r="AG116" s="60"/>
      <c r="AH116" s="60"/>
      <c r="AI116" s="60"/>
      <c r="AJ116" s="23"/>
      <c r="AK116" s="24"/>
      <c r="AL116" s="24"/>
      <c r="AM116" s="59"/>
      <c r="AN116" s="59"/>
    </row>
    <row r="117" spans="1:40" ht="57.75" customHeight="1" x14ac:dyDescent="0.2">
      <c r="A117" s="54" t="s">
        <v>46</v>
      </c>
      <c r="B117" s="54"/>
      <c r="C117" s="11" t="s">
        <v>56</v>
      </c>
      <c r="D117" s="60" t="s">
        <v>56</v>
      </c>
      <c r="E117" s="60"/>
      <c r="F117" s="60" t="s">
        <v>187</v>
      </c>
      <c r="G117" s="60"/>
      <c r="H117" s="13" t="s">
        <v>113</v>
      </c>
      <c r="I117" s="13" t="s">
        <v>119</v>
      </c>
      <c r="J117" s="13" t="s">
        <v>107</v>
      </c>
      <c r="K117" s="13" t="s">
        <v>52</v>
      </c>
      <c r="L117" s="59">
        <v>0</v>
      </c>
      <c r="M117" s="59"/>
      <c r="N117" s="14">
        <v>0</v>
      </c>
      <c r="O117" s="14">
        <v>0</v>
      </c>
      <c r="P117" s="59">
        <v>0</v>
      </c>
      <c r="Q117" s="59"/>
      <c r="R117" s="14">
        <v>1.59</v>
      </c>
      <c r="S117" s="14">
        <v>1.59</v>
      </c>
      <c r="T117" s="59">
        <v>0</v>
      </c>
      <c r="U117" s="59"/>
      <c r="V117" s="14">
        <v>0</v>
      </c>
      <c r="W117" s="59">
        <v>0.34</v>
      </c>
      <c r="X117" s="59"/>
      <c r="Y117" s="59">
        <v>0.34</v>
      </c>
      <c r="Z117" s="59"/>
      <c r="AA117" s="14">
        <v>0</v>
      </c>
      <c r="AB117" s="14">
        <v>0</v>
      </c>
      <c r="AC117" s="59">
        <v>1.59</v>
      </c>
      <c r="AD117" s="59"/>
      <c r="AE117" s="14">
        <v>1.59</v>
      </c>
      <c r="AF117" s="13" t="s">
        <v>117</v>
      </c>
      <c r="AG117" s="60" t="s">
        <v>120</v>
      </c>
      <c r="AH117" s="60"/>
      <c r="AI117" s="60"/>
      <c r="AJ117" s="13" t="s">
        <v>28</v>
      </c>
      <c r="AK117" s="14">
        <v>0.75</v>
      </c>
      <c r="AL117" s="14">
        <v>0.75</v>
      </c>
      <c r="AM117" s="59">
        <v>0.75</v>
      </c>
      <c r="AN117" s="59"/>
    </row>
    <row r="118" spans="1:40" ht="35.25" customHeight="1" x14ac:dyDescent="0.2">
      <c r="A118" s="54" t="s">
        <v>46</v>
      </c>
      <c r="B118" s="54"/>
      <c r="C118" s="22" t="s">
        <v>56</v>
      </c>
      <c r="D118" s="60" t="s">
        <v>56</v>
      </c>
      <c r="E118" s="60"/>
      <c r="F118" s="60" t="s">
        <v>187</v>
      </c>
      <c r="G118" s="60"/>
      <c r="H118" s="23" t="s">
        <v>113</v>
      </c>
      <c r="I118" s="23" t="s">
        <v>119</v>
      </c>
      <c r="J118" s="23" t="s">
        <v>107</v>
      </c>
      <c r="K118" s="28" t="s">
        <v>185</v>
      </c>
      <c r="L118" s="59">
        <v>0</v>
      </c>
      <c r="M118" s="59"/>
      <c r="N118" s="24">
        <v>0</v>
      </c>
      <c r="O118" s="24">
        <v>0</v>
      </c>
      <c r="P118" s="59">
        <v>0</v>
      </c>
      <c r="Q118" s="59"/>
      <c r="R118" s="24">
        <v>0</v>
      </c>
      <c r="S118" s="24">
        <v>0</v>
      </c>
      <c r="T118" s="59">
        <v>0</v>
      </c>
      <c r="U118" s="59"/>
      <c r="V118" s="24">
        <v>0</v>
      </c>
      <c r="W118" s="59">
        <v>0.01</v>
      </c>
      <c r="X118" s="59"/>
      <c r="Y118" s="59">
        <v>0.01</v>
      </c>
      <c r="Z118" s="59"/>
      <c r="AA118" s="24">
        <v>0</v>
      </c>
      <c r="AB118" s="24">
        <v>0</v>
      </c>
      <c r="AC118" s="59">
        <v>0</v>
      </c>
      <c r="AD118" s="59"/>
      <c r="AE118" s="24">
        <v>0</v>
      </c>
      <c r="AF118" s="23" t="s">
        <v>117</v>
      </c>
      <c r="AG118" s="60"/>
      <c r="AH118" s="60"/>
      <c r="AI118" s="60"/>
      <c r="AJ118" s="23"/>
      <c r="AK118" s="24"/>
      <c r="AL118" s="24"/>
      <c r="AM118" s="59"/>
      <c r="AN118" s="59"/>
    </row>
    <row r="119" spans="1:40" ht="51.75" customHeight="1" x14ac:dyDescent="0.2">
      <c r="A119" s="54" t="s">
        <v>46</v>
      </c>
      <c r="B119" s="54"/>
      <c r="C119" s="11" t="s">
        <v>56</v>
      </c>
      <c r="D119" s="60" t="s">
        <v>56</v>
      </c>
      <c r="E119" s="60"/>
      <c r="F119" s="60" t="s">
        <v>187</v>
      </c>
      <c r="G119" s="60"/>
      <c r="H119" s="13" t="s">
        <v>113</v>
      </c>
      <c r="I119" s="13" t="s">
        <v>121</v>
      </c>
      <c r="J119" s="13" t="s">
        <v>107</v>
      </c>
      <c r="K119" s="13" t="s">
        <v>52</v>
      </c>
      <c r="L119" s="59">
        <v>0</v>
      </c>
      <c r="M119" s="59"/>
      <c r="N119" s="14">
        <v>0</v>
      </c>
      <c r="O119" s="14">
        <v>0</v>
      </c>
      <c r="P119" s="59">
        <v>0</v>
      </c>
      <c r="Q119" s="59"/>
      <c r="R119" s="14">
        <v>0.23</v>
      </c>
      <c r="S119" s="14">
        <v>0.23</v>
      </c>
      <c r="T119" s="59">
        <v>0</v>
      </c>
      <c r="U119" s="59"/>
      <c r="V119" s="14">
        <v>0</v>
      </c>
      <c r="W119" s="59">
        <v>0.28000000000000003</v>
      </c>
      <c r="X119" s="59"/>
      <c r="Y119" s="59">
        <v>0.28000000000000003</v>
      </c>
      <c r="Z119" s="59"/>
      <c r="AA119" s="14">
        <v>0</v>
      </c>
      <c r="AB119" s="14">
        <v>0</v>
      </c>
      <c r="AC119" s="59">
        <v>0.23</v>
      </c>
      <c r="AD119" s="59"/>
      <c r="AE119" s="14">
        <v>0.23</v>
      </c>
      <c r="AF119" s="13" t="s">
        <v>117</v>
      </c>
      <c r="AG119" s="60" t="s">
        <v>122</v>
      </c>
      <c r="AH119" s="60"/>
      <c r="AI119" s="60"/>
      <c r="AJ119" s="13" t="s">
        <v>28</v>
      </c>
      <c r="AK119" s="14">
        <v>0.5</v>
      </c>
      <c r="AL119" s="14">
        <v>0.5</v>
      </c>
      <c r="AM119" s="59">
        <v>0.5</v>
      </c>
      <c r="AN119" s="59"/>
    </row>
    <row r="120" spans="1:40" ht="51.75" customHeight="1" x14ac:dyDescent="0.2">
      <c r="A120" s="54" t="s">
        <v>46</v>
      </c>
      <c r="B120" s="54"/>
      <c r="C120" s="22" t="s">
        <v>56</v>
      </c>
      <c r="D120" s="60" t="s">
        <v>56</v>
      </c>
      <c r="E120" s="60"/>
      <c r="F120" s="60" t="s">
        <v>187</v>
      </c>
      <c r="G120" s="60"/>
      <c r="H120" s="23" t="s">
        <v>113</v>
      </c>
      <c r="I120" s="23" t="s">
        <v>121</v>
      </c>
      <c r="J120" s="23" t="s">
        <v>107</v>
      </c>
      <c r="K120" s="28" t="s">
        <v>185</v>
      </c>
      <c r="L120" s="59">
        <v>0</v>
      </c>
      <c r="M120" s="59"/>
      <c r="N120" s="24">
        <v>0</v>
      </c>
      <c r="O120" s="24">
        <v>0</v>
      </c>
      <c r="P120" s="59">
        <v>0</v>
      </c>
      <c r="Q120" s="59"/>
      <c r="R120" s="24">
        <v>0</v>
      </c>
      <c r="S120" s="24">
        <v>0</v>
      </c>
      <c r="T120" s="59">
        <v>0</v>
      </c>
      <c r="U120" s="59"/>
      <c r="V120" s="24">
        <v>0</v>
      </c>
      <c r="W120" s="59">
        <v>0.01</v>
      </c>
      <c r="X120" s="59"/>
      <c r="Y120" s="59">
        <v>0.01</v>
      </c>
      <c r="Z120" s="59"/>
      <c r="AA120" s="24">
        <v>0</v>
      </c>
      <c r="AB120" s="24">
        <v>0</v>
      </c>
      <c r="AC120" s="59">
        <v>0</v>
      </c>
      <c r="AD120" s="59"/>
      <c r="AE120" s="24">
        <v>0</v>
      </c>
      <c r="AF120" s="23" t="s">
        <v>117</v>
      </c>
      <c r="AG120" s="60"/>
      <c r="AH120" s="60"/>
      <c r="AI120" s="60"/>
      <c r="AJ120" s="23"/>
      <c r="AK120" s="24"/>
      <c r="AL120" s="24"/>
      <c r="AM120" s="59"/>
      <c r="AN120" s="59"/>
    </row>
    <row r="121" spans="1:40" ht="58.5" customHeight="1" x14ac:dyDescent="0.2">
      <c r="A121" s="54" t="s">
        <v>46</v>
      </c>
      <c r="B121" s="54"/>
      <c r="C121" s="11" t="s">
        <v>56</v>
      </c>
      <c r="D121" s="60" t="s">
        <v>56</v>
      </c>
      <c r="E121" s="60"/>
      <c r="F121" s="60" t="s">
        <v>187</v>
      </c>
      <c r="G121" s="60"/>
      <c r="H121" s="13" t="s">
        <v>113</v>
      </c>
      <c r="I121" s="13" t="s">
        <v>123</v>
      </c>
      <c r="J121" s="13" t="s">
        <v>107</v>
      </c>
      <c r="K121" s="13" t="s">
        <v>52</v>
      </c>
      <c r="L121" s="59">
        <v>0</v>
      </c>
      <c r="M121" s="59"/>
      <c r="N121" s="14">
        <v>0</v>
      </c>
      <c r="O121" s="14">
        <v>0</v>
      </c>
      <c r="P121" s="59">
        <v>0</v>
      </c>
      <c r="Q121" s="59"/>
      <c r="R121" s="14">
        <v>0.87</v>
      </c>
      <c r="S121" s="14">
        <v>0.87</v>
      </c>
      <c r="T121" s="59">
        <v>0</v>
      </c>
      <c r="U121" s="59"/>
      <c r="V121" s="14">
        <v>0</v>
      </c>
      <c r="W121" s="59">
        <v>0.28000000000000003</v>
      </c>
      <c r="X121" s="59"/>
      <c r="Y121" s="59">
        <v>0.28000000000000003</v>
      </c>
      <c r="Z121" s="59"/>
      <c r="AA121" s="14">
        <v>0</v>
      </c>
      <c r="AB121" s="14">
        <v>0</v>
      </c>
      <c r="AC121" s="59">
        <v>0.87</v>
      </c>
      <c r="AD121" s="59"/>
      <c r="AE121" s="14">
        <v>0.87</v>
      </c>
      <c r="AF121" s="13" t="s">
        <v>117</v>
      </c>
      <c r="AG121" s="60" t="s">
        <v>124</v>
      </c>
      <c r="AH121" s="60"/>
      <c r="AI121" s="60"/>
      <c r="AJ121" s="13" t="s">
        <v>28</v>
      </c>
      <c r="AK121" s="14">
        <v>0.5</v>
      </c>
      <c r="AL121" s="14">
        <v>0.5</v>
      </c>
      <c r="AM121" s="59">
        <v>0.5</v>
      </c>
      <c r="AN121" s="59"/>
    </row>
    <row r="122" spans="1:40" ht="34.5" customHeight="1" x14ac:dyDescent="0.2">
      <c r="A122" s="54" t="s">
        <v>46</v>
      </c>
      <c r="B122" s="54"/>
      <c r="C122" s="22" t="s">
        <v>56</v>
      </c>
      <c r="D122" s="60" t="s">
        <v>56</v>
      </c>
      <c r="E122" s="60"/>
      <c r="F122" s="60" t="s">
        <v>187</v>
      </c>
      <c r="G122" s="60"/>
      <c r="H122" s="23" t="s">
        <v>113</v>
      </c>
      <c r="I122" s="23" t="s">
        <v>123</v>
      </c>
      <c r="J122" s="23" t="s">
        <v>107</v>
      </c>
      <c r="K122" s="28" t="s">
        <v>185</v>
      </c>
      <c r="L122" s="59">
        <v>0</v>
      </c>
      <c r="M122" s="59"/>
      <c r="N122" s="24">
        <v>0</v>
      </c>
      <c r="O122" s="24">
        <v>0</v>
      </c>
      <c r="P122" s="59">
        <v>0</v>
      </c>
      <c r="Q122" s="59"/>
      <c r="R122" s="24">
        <v>0</v>
      </c>
      <c r="S122" s="24">
        <v>0</v>
      </c>
      <c r="T122" s="59">
        <v>0</v>
      </c>
      <c r="U122" s="59"/>
      <c r="V122" s="24">
        <v>0</v>
      </c>
      <c r="W122" s="59">
        <v>0.01</v>
      </c>
      <c r="X122" s="59"/>
      <c r="Y122" s="59">
        <v>0.01</v>
      </c>
      <c r="Z122" s="59"/>
      <c r="AA122" s="24">
        <v>0</v>
      </c>
      <c r="AB122" s="24">
        <v>0</v>
      </c>
      <c r="AC122" s="59">
        <v>0</v>
      </c>
      <c r="AD122" s="59"/>
      <c r="AE122" s="24">
        <v>0</v>
      </c>
      <c r="AF122" s="23" t="s">
        <v>117</v>
      </c>
      <c r="AG122" s="60"/>
      <c r="AH122" s="60"/>
      <c r="AI122" s="60"/>
      <c r="AJ122" s="23"/>
      <c r="AK122" s="24"/>
      <c r="AL122" s="24"/>
      <c r="AM122" s="59"/>
      <c r="AN122" s="59"/>
    </row>
    <row r="123" spans="1:40" ht="51.75" customHeight="1" x14ac:dyDescent="0.2">
      <c r="A123" s="54" t="s">
        <v>46</v>
      </c>
      <c r="B123" s="54"/>
      <c r="C123" s="11" t="s">
        <v>56</v>
      </c>
      <c r="D123" s="60" t="s">
        <v>56</v>
      </c>
      <c r="E123" s="60"/>
      <c r="F123" s="60" t="s">
        <v>187</v>
      </c>
      <c r="G123" s="60"/>
      <c r="H123" s="13" t="s">
        <v>113</v>
      </c>
      <c r="I123" s="13" t="s">
        <v>125</v>
      </c>
      <c r="J123" s="13" t="s">
        <v>107</v>
      </c>
      <c r="K123" s="13" t="s">
        <v>52</v>
      </c>
      <c r="L123" s="59">
        <v>0</v>
      </c>
      <c r="M123" s="59"/>
      <c r="N123" s="14">
        <v>0</v>
      </c>
      <c r="O123" s="14">
        <v>0</v>
      </c>
      <c r="P123" s="59">
        <v>0</v>
      </c>
      <c r="Q123" s="59"/>
      <c r="R123" s="14">
        <v>0.43</v>
      </c>
      <c r="S123" s="14">
        <v>0.43</v>
      </c>
      <c r="T123" s="59">
        <v>0</v>
      </c>
      <c r="U123" s="59"/>
      <c r="V123" s="14">
        <v>0</v>
      </c>
      <c r="W123" s="59">
        <v>0.34</v>
      </c>
      <c r="X123" s="59"/>
      <c r="Y123" s="59">
        <v>0.34</v>
      </c>
      <c r="Z123" s="59"/>
      <c r="AA123" s="14">
        <v>0</v>
      </c>
      <c r="AB123" s="14">
        <v>0</v>
      </c>
      <c r="AC123" s="59">
        <v>0.43</v>
      </c>
      <c r="AD123" s="59"/>
      <c r="AE123" s="14">
        <v>0.43</v>
      </c>
      <c r="AF123" s="13" t="s">
        <v>117</v>
      </c>
      <c r="AG123" s="60" t="s">
        <v>126</v>
      </c>
      <c r="AH123" s="60"/>
      <c r="AI123" s="60"/>
      <c r="AJ123" s="13" t="s">
        <v>28</v>
      </c>
      <c r="AK123" s="14">
        <v>0.5</v>
      </c>
      <c r="AL123" s="14">
        <v>0.5</v>
      </c>
      <c r="AM123" s="59">
        <v>0.5</v>
      </c>
      <c r="AN123" s="59"/>
    </row>
    <row r="124" spans="1:40" ht="36" customHeight="1" x14ac:dyDescent="0.2">
      <c r="A124" s="54" t="s">
        <v>46</v>
      </c>
      <c r="B124" s="54"/>
      <c r="C124" s="22" t="s">
        <v>56</v>
      </c>
      <c r="D124" s="60" t="s">
        <v>56</v>
      </c>
      <c r="E124" s="60"/>
      <c r="F124" s="60" t="s">
        <v>187</v>
      </c>
      <c r="G124" s="60"/>
      <c r="H124" s="23" t="s">
        <v>113</v>
      </c>
      <c r="I124" s="23" t="s">
        <v>125</v>
      </c>
      <c r="J124" s="23" t="s">
        <v>107</v>
      </c>
      <c r="K124" s="28" t="s">
        <v>185</v>
      </c>
      <c r="L124" s="59">
        <v>0</v>
      </c>
      <c r="M124" s="59"/>
      <c r="N124" s="24">
        <v>0</v>
      </c>
      <c r="O124" s="24">
        <v>0</v>
      </c>
      <c r="P124" s="59">
        <v>0</v>
      </c>
      <c r="Q124" s="59"/>
      <c r="R124" s="24">
        <v>0</v>
      </c>
      <c r="S124" s="24">
        <v>0</v>
      </c>
      <c r="T124" s="59">
        <v>0</v>
      </c>
      <c r="U124" s="59"/>
      <c r="V124" s="24">
        <v>0</v>
      </c>
      <c r="W124" s="59">
        <v>0.01</v>
      </c>
      <c r="X124" s="59"/>
      <c r="Y124" s="59">
        <v>0.01</v>
      </c>
      <c r="Z124" s="59"/>
      <c r="AA124" s="24">
        <v>0</v>
      </c>
      <c r="AB124" s="24">
        <v>0</v>
      </c>
      <c r="AC124" s="59">
        <v>0</v>
      </c>
      <c r="AD124" s="59"/>
      <c r="AE124" s="24">
        <v>0</v>
      </c>
      <c r="AF124" s="23" t="s">
        <v>117</v>
      </c>
      <c r="AG124" s="60"/>
      <c r="AH124" s="60"/>
      <c r="AI124" s="60"/>
      <c r="AJ124" s="23"/>
      <c r="AK124" s="24"/>
      <c r="AL124" s="24"/>
      <c r="AM124" s="59"/>
      <c r="AN124" s="59"/>
    </row>
    <row r="125" spans="1:40" ht="63" customHeight="1" x14ac:dyDescent="0.2">
      <c r="A125" s="54" t="s">
        <v>46</v>
      </c>
      <c r="B125" s="54"/>
      <c r="C125" s="11" t="s">
        <v>56</v>
      </c>
      <c r="D125" s="60" t="s">
        <v>56</v>
      </c>
      <c r="E125" s="60"/>
      <c r="F125" s="60" t="s">
        <v>187</v>
      </c>
      <c r="G125" s="60"/>
      <c r="H125" s="13" t="s">
        <v>113</v>
      </c>
      <c r="I125" s="13" t="s">
        <v>127</v>
      </c>
      <c r="J125" s="13" t="s">
        <v>107</v>
      </c>
      <c r="K125" s="13" t="s">
        <v>52</v>
      </c>
      <c r="L125" s="59">
        <v>0</v>
      </c>
      <c r="M125" s="59"/>
      <c r="N125" s="14">
        <v>0</v>
      </c>
      <c r="O125" s="14">
        <v>0</v>
      </c>
      <c r="P125" s="59">
        <v>0</v>
      </c>
      <c r="Q125" s="59"/>
      <c r="R125" s="14">
        <v>0.7</v>
      </c>
      <c r="S125" s="14">
        <v>0.7</v>
      </c>
      <c r="T125" s="59">
        <v>0</v>
      </c>
      <c r="U125" s="59"/>
      <c r="V125" s="14">
        <v>0</v>
      </c>
      <c r="W125" s="59">
        <v>0.28000000000000003</v>
      </c>
      <c r="X125" s="59"/>
      <c r="Y125" s="59">
        <v>0.28000000000000003</v>
      </c>
      <c r="Z125" s="59"/>
      <c r="AA125" s="14">
        <v>0</v>
      </c>
      <c r="AB125" s="14">
        <v>0</v>
      </c>
      <c r="AC125" s="59">
        <v>0.7</v>
      </c>
      <c r="AD125" s="59"/>
      <c r="AE125" s="14">
        <v>0.7</v>
      </c>
      <c r="AF125" s="13" t="s">
        <v>117</v>
      </c>
      <c r="AG125" s="60" t="s">
        <v>128</v>
      </c>
      <c r="AH125" s="60"/>
      <c r="AI125" s="60"/>
      <c r="AJ125" s="13" t="s">
        <v>28</v>
      </c>
      <c r="AK125" s="14">
        <v>1</v>
      </c>
      <c r="AL125" s="14">
        <v>1</v>
      </c>
      <c r="AM125" s="59">
        <v>1</v>
      </c>
      <c r="AN125" s="59"/>
    </row>
    <row r="126" spans="1:40" ht="63" customHeight="1" x14ac:dyDescent="0.2">
      <c r="A126" s="54" t="s">
        <v>46</v>
      </c>
      <c r="B126" s="54"/>
      <c r="C126" s="22" t="s">
        <v>56</v>
      </c>
      <c r="D126" s="60" t="s">
        <v>56</v>
      </c>
      <c r="E126" s="60"/>
      <c r="F126" s="60" t="s">
        <v>187</v>
      </c>
      <c r="G126" s="60"/>
      <c r="H126" s="23" t="s">
        <v>113</v>
      </c>
      <c r="I126" s="23" t="s">
        <v>127</v>
      </c>
      <c r="J126" s="23" t="s">
        <v>107</v>
      </c>
      <c r="K126" s="28" t="s">
        <v>185</v>
      </c>
      <c r="L126" s="59">
        <v>0</v>
      </c>
      <c r="M126" s="59"/>
      <c r="N126" s="24">
        <v>0</v>
      </c>
      <c r="O126" s="24">
        <v>0</v>
      </c>
      <c r="P126" s="59">
        <v>0</v>
      </c>
      <c r="Q126" s="59"/>
      <c r="R126" s="24">
        <v>0</v>
      </c>
      <c r="S126" s="24">
        <v>0</v>
      </c>
      <c r="T126" s="59">
        <v>0</v>
      </c>
      <c r="U126" s="59"/>
      <c r="V126" s="24">
        <v>0</v>
      </c>
      <c r="W126" s="59">
        <v>0.01</v>
      </c>
      <c r="X126" s="59"/>
      <c r="Y126" s="59">
        <v>0.01</v>
      </c>
      <c r="Z126" s="59"/>
      <c r="AA126" s="24">
        <v>0</v>
      </c>
      <c r="AB126" s="24">
        <v>0</v>
      </c>
      <c r="AC126" s="59">
        <v>0</v>
      </c>
      <c r="AD126" s="59"/>
      <c r="AE126" s="24">
        <v>0</v>
      </c>
      <c r="AF126" s="23" t="s">
        <v>117</v>
      </c>
      <c r="AG126" s="60"/>
      <c r="AH126" s="60"/>
      <c r="AI126" s="60"/>
      <c r="AJ126" s="23"/>
      <c r="AK126" s="24"/>
      <c r="AL126" s="24"/>
      <c r="AM126" s="59"/>
      <c r="AN126" s="59"/>
    </row>
    <row r="127" spans="1:40" ht="57" customHeight="1" x14ac:dyDescent="0.2">
      <c r="A127" s="54" t="s">
        <v>46</v>
      </c>
      <c r="B127" s="54"/>
      <c r="C127" s="11" t="s">
        <v>56</v>
      </c>
      <c r="D127" s="60" t="s">
        <v>56</v>
      </c>
      <c r="E127" s="60"/>
      <c r="F127" s="60" t="s">
        <v>187</v>
      </c>
      <c r="G127" s="60"/>
      <c r="H127" s="13" t="s">
        <v>113</v>
      </c>
      <c r="I127" s="13" t="s">
        <v>129</v>
      </c>
      <c r="J127" s="13" t="s">
        <v>107</v>
      </c>
      <c r="K127" s="13" t="s">
        <v>52</v>
      </c>
      <c r="L127" s="59">
        <v>0</v>
      </c>
      <c r="M127" s="59"/>
      <c r="N127" s="14">
        <v>0</v>
      </c>
      <c r="O127" s="14">
        <v>0</v>
      </c>
      <c r="P127" s="59">
        <v>0</v>
      </c>
      <c r="Q127" s="59"/>
      <c r="R127" s="14">
        <v>0.38</v>
      </c>
      <c r="S127" s="14">
        <v>0.38</v>
      </c>
      <c r="T127" s="59">
        <v>0</v>
      </c>
      <c r="U127" s="59"/>
      <c r="V127" s="14">
        <v>0</v>
      </c>
      <c r="W127" s="59">
        <v>0.28000000000000003</v>
      </c>
      <c r="X127" s="59"/>
      <c r="Y127" s="59">
        <v>0.28000000000000003</v>
      </c>
      <c r="Z127" s="59"/>
      <c r="AA127" s="14">
        <v>0</v>
      </c>
      <c r="AB127" s="14">
        <v>0</v>
      </c>
      <c r="AC127" s="59">
        <v>0.38</v>
      </c>
      <c r="AD127" s="59"/>
      <c r="AE127" s="14">
        <v>0.38</v>
      </c>
      <c r="AF127" s="13" t="s">
        <v>117</v>
      </c>
      <c r="AG127" s="60" t="s">
        <v>130</v>
      </c>
      <c r="AH127" s="60"/>
      <c r="AI127" s="60"/>
      <c r="AJ127" s="13" t="s">
        <v>28</v>
      </c>
      <c r="AK127" s="14">
        <v>0.5</v>
      </c>
      <c r="AL127" s="14">
        <v>0.5</v>
      </c>
      <c r="AM127" s="59">
        <v>0.5</v>
      </c>
      <c r="AN127" s="59"/>
    </row>
    <row r="128" spans="1:40" ht="35.25" customHeight="1" x14ac:dyDescent="0.2">
      <c r="A128" s="54" t="s">
        <v>46</v>
      </c>
      <c r="B128" s="54"/>
      <c r="C128" s="22" t="s">
        <v>56</v>
      </c>
      <c r="D128" s="60" t="s">
        <v>56</v>
      </c>
      <c r="E128" s="60"/>
      <c r="F128" s="60" t="s">
        <v>187</v>
      </c>
      <c r="G128" s="60"/>
      <c r="H128" s="23" t="s">
        <v>113</v>
      </c>
      <c r="I128" s="23" t="s">
        <v>129</v>
      </c>
      <c r="J128" s="23" t="s">
        <v>107</v>
      </c>
      <c r="K128" s="28" t="s">
        <v>185</v>
      </c>
      <c r="L128" s="59">
        <v>0</v>
      </c>
      <c r="M128" s="59"/>
      <c r="N128" s="24">
        <v>0</v>
      </c>
      <c r="O128" s="24">
        <v>0</v>
      </c>
      <c r="P128" s="59">
        <v>0</v>
      </c>
      <c r="Q128" s="59"/>
      <c r="R128" s="24">
        <v>0</v>
      </c>
      <c r="S128" s="24">
        <v>0</v>
      </c>
      <c r="T128" s="59">
        <v>0</v>
      </c>
      <c r="U128" s="59"/>
      <c r="V128" s="24">
        <v>0</v>
      </c>
      <c r="W128" s="59">
        <v>0.01</v>
      </c>
      <c r="X128" s="59"/>
      <c r="Y128" s="59">
        <v>0.01</v>
      </c>
      <c r="Z128" s="59"/>
      <c r="AA128" s="24">
        <v>0</v>
      </c>
      <c r="AB128" s="24">
        <v>0</v>
      </c>
      <c r="AC128" s="59">
        <v>0</v>
      </c>
      <c r="AD128" s="59"/>
      <c r="AE128" s="24">
        <v>0</v>
      </c>
      <c r="AF128" s="23" t="s">
        <v>117</v>
      </c>
      <c r="AG128" s="60"/>
      <c r="AH128" s="60"/>
      <c r="AI128" s="60"/>
      <c r="AJ128" s="23"/>
      <c r="AK128" s="24"/>
      <c r="AL128" s="24"/>
      <c r="AM128" s="59"/>
      <c r="AN128" s="59"/>
    </row>
    <row r="129" spans="1:40" ht="46.5" customHeight="1" x14ac:dyDescent="0.2">
      <c r="A129" s="54" t="s">
        <v>46</v>
      </c>
      <c r="B129" s="54"/>
      <c r="C129" s="11" t="s">
        <v>56</v>
      </c>
      <c r="D129" s="60" t="s">
        <v>56</v>
      </c>
      <c r="E129" s="60"/>
      <c r="F129" s="60" t="s">
        <v>187</v>
      </c>
      <c r="G129" s="60"/>
      <c r="H129" s="13" t="s">
        <v>113</v>
      </c>
      <c r="I129" s="13" t="s">
        <v>131</v>
      </c>
      <c r="J129" s="13" t="s">
        <v>107</v>
      </c>
      <c r="K129" s="13" t="s">
        <v>52</v>
      </c>
      <c r="L129" s="59">
        <v>0</v>
      </c>
      <c r="M129" s="59"/>
      <c r="N129" s="14">
        <v>0</v>
      </c>
      <c r="O129" s="14">
        <v>0</v>
      </c>
      <c r="P129" s="59">
        <v>0</v>
      </c>
      <c r="Q129" s="59"/>
      <c r="R129" s="14">
        <v>0.75</v>
      </c>
      <c r="S129" s="14">
        <v>0.75</v>
      </c>
      <c r="T129" s="59">
        <v>0</v>
      </c>
      <c r="U129" s="59"/>
      <c r="V129" s="14">
        <v>0</v>
      </c>
      <c r="W129" s="59">
        <v>0.34</v>
      </c>
      <c r="X129" s="59"/>
      <c r="Y129" s="59">
        <v>0.34</v>
      </c>
      <c r="Z129" s="59"/>
      <c r="AA129" s="14">
        <v>0</v>
      </c>
      <c r="AB129" s="14">
        <v>0</v>
      </c>
      <c r="AC129" s="59">
        <v>0.75</v>
      </c>
      <c r="AD129" s="59"/>
      <c r="AE129" s="14">
        <v>0.75</v>
      </c>
      <c r="AF129" s="13" t="s">
        <v>117</v>
      </c>
      <c r="AG129" s="60" t="s">
        <v>132</v>
      </c>
      <c r="AH129" s="60"/>
      <c r="AI129" s="60"/>
      <c r="AJ129" s="13" t="s">
        <v>28</v>
      </c>
      <c r="AK129" s="14">
        <v>0.75</v>
      </c>
      <c r="AL129" s="14">
        <v>0.75</v>
      </c>
      <c r="AM129" s="59">
        <v>0.75</v>
      </c>
      <c r="AN129" s="59"/>
    </row>
    <row r="130" spans="1:40" ht="36" customHeight="1" x14ac:dyDescent="0.2">
      <c r="A130" s="54" t="s">
        <v>46</v>
      </c>
      <c r="B130" s="54"/>
      <c r="C130" s="22" t="s">
        <v>56</v>
      </c>
      <c r="D130" s="60" t="s">
        <v>56</v>
      </c>
      <c r="E130" s="60"/>
      <c r="F130" s="60" t="s">
        <v>187</v>
      </c>
      <c r="G130" s="60"/>
      <c r="H130" s="23" t="s">
        <v>113</v>
      </c>
      <c r="I130" s="23" t="s">
        <v>131</v>
      </c>
      <c r="J130" s="23" t="s">
        <v>107</v>
      </c>
      <c r="K130" s="28" t="s">
        <v>185</v>
      </c>
      <c r="L130" s="59">
        <v>0</v>
      </c>
      <c r="M130" s="59"/>
      <c r="N130" s="24">
        <v>0</v>
      </c>
      <c r="O130" s="24">
        <v>0</v>
      </c>
      <c r="P130" s="59">
        <v>0</v>
      </c>
      <c r="Q130" s="59"/>
      <c r="R130" s="24">
        <v>0</v>
      </c>
      <c r="S130" s="24">
        <v>0</v>
      </c>
      <c r="T130" s="59">
        <v>0</v>
      </c>
      <c r="U130" s="59"/>
      <c r="V130" s="24">
        <v>0</v>
      </c>
      <c r="W130" s="59">
        <v>0.01</v>
      </c>
      <c r="X130" s="59"/>
      <c r="Y130" s="59">
        <v>0.01</v>
      </c>
      <c r="Z130" s="59"/>
      <c r="AA130" s="24">
        <v>0</v>
      </c>
      <c r="AB130" s="24">
        <v>0</v>
      </c>
      <c r="AC130" s="59">
        <v>0</v>
      </c>
      <c r="AD130" s="59"/>
      <c r="AE130" s="24">
        <v>0</v>
      </c>
      <c r="AF130" s="23" t="s">
        <v>117</v>
      </c>
      <c r="AG130" s="60"/>
      <c r="AH130" s="60"/>
      <c r="AI130" s="60"/>
      <c r="AJ130" s="23"/>
      <c r="AK130" s="24"/>
      <c r="AL130" s="24"/>
      <c r="AM130" s="59"/>
      <c r="AN130" s="59"/>
    </row>
    <row r="131" spans="1:40" ht="59.25" customHeight="1" x14ac:dyDescent="0.2">
      <c r="A131" s="54" t="s">
        <v>46</v>
      </c>
      <c r="B131" s="54"/>
      <c r="C131" s="11" t="s">
        <v>56</v>
      </c>
      <c r="D131" s="60" t="s">
        <v>56</v>
      </c>
      <c r="E131" s="60"/>
      <c r="F131" s="60" t="s">
        <v>187</v>
      </c>
      <c r="G131" s="60"/>
      <c r="H131" s="13" t="s">
        <v>113</v>
      </c>
      <c r="I131" s="13" t="s">
        <v>133</v>
      </c>
      <c r="J131" s="13" t="s">
        <v>107</v>
      </c>
      <c r="K131" s="13" t="s">
        <v>52</v>
      </c>
      <c r="L131" s="59">
        <v>0</v>
      </c>
      <c r="M131" s="59"/>
      <c r="N131" s="14">
        <v>0</v>
      </c>
      <c r="O131" s="14">
        <v>0</v>
      </c>
      <c r="P131" s="59">
        <v>0</v>
      </c>
      <c r="Q131" s="59"/>
      <c r="R131" s="14">
        <v>1.84</v>
      </c>
      <c r="S131" s="14">
        <v>1.84</v>
      </c>
      <c r="T131" s="59">
        <v>0</v>
      </c>
      <c r="U131" s="59"/>
      <c r="V131" s="14">
        <v>0</v>
      </c>
      <c r="W131" s="59">
        <v>0.28000000000000003</v>
      </c>
      <c r="X131" s="59"/>
      <c r="Y131" s="59">
        <v>0.28000000000000003</v>
      </c>
      <c r="Z131" s="59"/>
      <c r="AA131" s="14">
        <v>0</v>
      </c>
      <c r="AB131" s="14">
        <v>0</v>
      </c>
      <c r="AC131" s="59">
        <v>1.84</v>
      </c>
      <c r="AD131" s="59"/>
      <c r="AE131" s="14">
        <v>1.84</v>
      </c>
      <c r="AF131" s="13" t="s">
        <v>117</v>
      </c>
      <c r="AG131" s="60" t="s">
        <v>134</v>
      </c>
      <c r="AH131" s="60"/>
      <c r="AI131" s="60"/>
      <c r="AJ131" s="13" t="s">
        <v>28</v>
      </c>
      <c r="AK131" s="14">
        <v>0.5</v>
      </c>
      <c r="AL131" s="14">
        <v>0.5</v>
      </c>
      <c r="AM131" s="59">
        <v>0.5</v>
      </c>
      <c r="AN131" s="59"/>
    </row>
    <row r="132" spans="1:40" ht="36.75" customHeight="1" x14ac:dyDescent="0.2">
      <c r="A132" s="54" t="s">
        <v>46</v>
      </c>
      <c r="B132" s="54"/>
      <c r="C132" s="22" t="s">
        <v>56</v>
      </c>
      <c r="D132" s="60" t="s">
        <v>56</v>
      </c>
      <c r="E132" s="60"/>
      <c r="F132" s="60" t="s">
        <v>187</v>
      </c>
      <c r="G132" s="60"/>
      <c r="H132" s="23" t="s">
        <v>113</v>
      </c>
      <c r="I132" s="23" t="s">
        <v>133</v>
      </c>
      <c r="J132" s="23" t="s">
        <v>107</v>
      </c>
      <c r="K132" s="28" t="s">
        <v>185</v>
      </c>
      <c r="L132" s="59">
        <v>0</v>
      </c>
      <c r="M132" s="59"/>
      <c r="N132" s="24">
        <v>0</v>
      </c>
      <c r="O132" s="24">
        <v>0</v>
      </c>
      <c r="P132" s="59">
        <v>0</v>
      </c>
      <c r="Q132" s="59"/>
      <c r="R132" s="24">
        <v>0</v>
      </c>
      <c r="S132" s="24">
        <v>0</v>
      </c>
      <c r="T132" s="59">
        <v>0</v>
      </c>
      <c r="U132" s="59"/>
      <c r="V132" s="24">
        <v>0</v>
      </c>
      <c r="W132" s="59">
        <v>0.01</v>
      </c>
      <c r="X132" s="59"/>
      <c r="Y132" s="59">
        <v>0.01</v>
      </c>
      <c r="Z132" s="59"/>
      <c r="AA132" s="24">
        <v>0</v>
      </c>
      <c r="AB132" s="24">
        <v>0</v>
      </c>
      <c r="AC132" s="59">
        <v>0</v>
      </c>
      <c r="AD132" s="59"/>
      <c r="AE132" s="24">
        <v>0</v>
      </c>
      <c r="AF132" s="23" t="s">
        <v>117</v>
      </c>
      <c r="AG132" s="60"/>
      <c r="AH132" s="60"/>
      <c r="AI132" s="60"/>
      <c r="AJ132" s="23"/>
      <c r="AK132" s="24"/>
      <c r="AL132" s="24"/>
      <c r="AM132" s="59"/>
      <c r="AN132" s="59"/>
    </row>
    <row r="133" spans="1:40" ht="55.5" customHeight="1" x14ac:dyDescent="0.2">
      <c r="A133" s="54" t="s">
        <v>46</v>
      </c>
      <c r="B133" s="54"/>
      <c r="C133" s="11" t="s">
        <v>56</v>
      </c>
      <c r="D133" s="60" t="s">
        <v>56</v>
      </c>
      <c r="E133" s="60"/>
      <c r="F133" s="60" t="s">
        <v>187</v>
      </c>
      <c r="G133" s="60"/>
      <c r="H133" s="13" t="s">
        <v>113</v>
      </c>
      <c r="I133" s="13" t="s">
        <v>135</v>
      </c>
      <c r="J133" s="13" t="s">
        <v>107</v>
      </c>
      <c r="K133" s="13" t="s">
        <v>52</v>
      </c>
      <c r="L133" s="59">
        <v>0</v>
      </c>
      <c r="M133" s="59"/>
      <c r="N133" s="14">
        <v>0</v>
      </c>
      <c r="O133" s="14">
        <v>0</v>
      </c>
      <c r="P133" s="59">
        <v>0</v>
      </c>
      <c r="Q133" s="59"/>
      <c r="R133" s="14">
        <v>0.96</v>
      </c>
      <c r="S133" s="14">
        <v>0.96</v>
      </c>
      <c r="T133" s="59">
        <v>0</v>
      </c>
      <c r="U133" s="59"/>
      <c r="V133" s="14">
        <v>0</v>
      </c>
      <c r="W133" s="59">
        <v>0.28000000000000003</v>
      </c>
      <c r="X133" s="59"/>
      <c r="Y133" s="59">
        <v>0.28000000000000003</v>
      </c>
      <c r="Z133" s="59"/>
      <c r="AA133" s="14">
        <v>0</v>
      </c>
      <c r="AB133" s="14">
        <v>0</v>
      </c>
      <c r="AC133" s="59">
        <v>0.96</v>
      </c>
      <c r="AD133" s="59"/>
      <c r="AE133" s="14">
        <v>0.96</v>
      </c>
      <c r="AF133" s="13" t="s">
        <v>117</v>
      </c>
      <c r="AG133" s="60" t="s">
        <v>136</v>
      </c>
      <c r="AH133" s="60"/>
      <c r="AI133" s="60"/>
      <c r="AJ133" s="13" t="s">
        <v>28</v>
      </c>
      <c r="AK133" s="14">
        <v>0.5</v>
      </c>
      <c r="AL133" s="14">
        <v>0.5</v>
      </c>
      <c r="AM133" s="59">
        <v>0.5</v>
      </c>
      <c r="AN133" s="59"/>
    </row>
    <row r="134" spans="1:40" ht="35.25" customHeight="1" x14ac:dyDescent="0.2">
      <c r="A134" s="54" t="s">
        <v>46</v>
      </c>
      <c r="B134" s="54"/>
      <c r="C134" s="22" t="s">
        <v>56</v>
      </c>
      <c r="D134" s="60" t="s">
        <v>56</v>
      </c>
      <c r="E134" s="60"/>
      <c r="F134" s="60" t="s">
        <v>187</v>
      </c>
      <c r="G134" s="60"/>
      <c r="H134" s="23" t="s">
        <v>113</v>
      </c>
      <c r="I134" s="23" t="s">
        <v>135</v>
      </c>
      <c r="J134" s="23" t="s">
        <v>107</v>
      </c>
      <c r="K134" s="28" t="s">
        <v>185</v>
      </c>
      <c r="L134" s="59">
        <v>0</v>
      </c>
      <c r="M134" s="59"/>
      <c r="N134" s="24">
        <v>0</v>
      </c>
      <c r="O134" s="24">
        <v>0</v>
      </c>
      <c r="P134" s="59">
        <v>0</v>
      </c>
      <c r="Q134" s="59"/>
      <c r="R134" s="24">
        <v>0</v>
      </c>
      <c r="S134" s="24">
        <v>0</v>
      </c>
      <c r="T134" s="59">
        <v>0</v>
      </c>
      <c r="U134" s="59"/>
      <c r="V134" s="24">
        <v>0</v>
      </c>
      <c r="W134" s="59">
        <v>0.01</v>
      </c>
      <c r="X134" s="59"/>
      <c r="Y134" s="59">
        <v>0.01</v>
      </c>
      <c r="Z134" s="59"/>
      <c r="AA134" s="24">
        <v>0</v>
      </c>
      <c r="AB134" s="24">
        <v>0</v>
      </c>
      <c r="AC134" s="59">
        <v>0</v>
      </c>
      <c r="AD134" s="59"/>
      <c r="AE134" s="24">
        <v>0</v>
      </c>
      <c r="AF134" s="23" t="s">
        <v>117</v>
      </c>
      <c r="AG134" s="60"/>
      <c r="AH134" s="60"/>
      <c r="AI134" s="60"/>
      <c r="AJ134" s="23"/>
      <c r="AK134" s="24"/>
      <c r="AL134" s="24"/>
      <c r="AM134" s="59"/>
      <c r="AN134" s="59"/>
    </row>
    <row r="135" spans="1:40" ht="49.5" customHeight="1" x14ac:dyDescent="0.2">
      <c r="A135" s="54" t="s">
        <v>46</v>
      </c>
      <c r="B135" s="54"/>
      <c r="C135" s="11" t="s">
        <v>56</v>
      </c>
      <c r="D135" s="60" t="s">
        <v>56</v>
      </c>
      <c r="E135" s="60"/>
      <c r="F135" s="60" t="s">
        <v>187</v>
      </c>
      <c r="G135" s="60"/>
      <c r="H135" s="13" t="s">
        <v>113</v>
      </c>
      <c r="I135" s="13" t="s">
        <v>137</v>
      </c>
      <c r="J135" s="13" t="s">
        <v>107</v>
      </c>
      <c r="K135" s="13" t="s">
        <v>52</v>
      </c>
      <c r="L135" s="59">
        <v>0</v>
      </c>
      <c r="M135" s="59"/>
      <c r="N135" s="14">
        <v>0</v>
      </c>
      <c r="O135" s="14">
        <v>0</v>
      </c>
      <c r="P135" s="59">
        <v>0</v>
      </c>
      <c r="Q135" s="59"/>
      <c r="R135" s="14">
        <v>1.42</v>
      </c>
      <c r="S135" s="14">
        <v>1.42</v>
      </c>
      <c r="T135" s="59">
        <v>0</v>
      </c>
      <c r="U135" s="59"/>
      <c r="V135" s="14">
        <v>0</v>
      </c>
      <c r="W135" s="59">
        <v>0.28000000000000003</v>
      </c>
      <c r="X135" s="59"/>
      <c r="Y135" s="59">
        <v>0.28000000000000003</v>
      </c>
      <c r="Z135" s="59"/>
      <c r="AA135" s="14">
        <v>0</v>
      </c>
      <c r="AB135" s="14">
        <v>0</v>
      </c>
      <c r="AC135" s="59">
        <v>1.42</v>
      </c>
      <c r="AD135" s="59"/>
      <c r="AE135" s="14">
        <v>1.42</v>
      </c>
      <c r="AF135" s="13" t="s">
        <v>117</v>
      </c>
      <c r="AG135" s="60" t="s">
        <v>138</v>
      </c>
      <c r="AH135" s="60"/>
      <c r="AI135" s="60"/>
      <c r="AJ135" s="13" t="s">
        <v>28</v>
      </c>
      <c r="AK135" s="14">
        <v>0.5</v>
      </c>
      <c r="AL135" s="14">
        <v>0.5</v>
      </c>
      <c r="AM135" s="59">
        <v>0.5</v>
      </c>
      <c r="AN135" s="59"/>
    </row>
    <row r="136" spans="1:40" ht="38.25" customHeight="1" x14ac:dyDescent="0.2">
      <c r="A136" s="54" t="s">
        <v>46</v>
      </c>
      <c r="B136" s="54"/>
      <c r="C136" s="22" t="s">
        <v>56</v>
      </c>
      <c r="D136" s="60" t="s">
        <v>56</v>
      </c>
      <c r="E136" s="60"/>
      <c r="F136" s="60" t="s">
        <v>187</v>
      </c>
      <c r="G136" s="60"/>
      <c r="H136" s="23" t="s">
        <v>113</v>
      </c>
      <c r="I136" s="23" t="s">
        <v>137</v>
      </c>
      <c r="J136" s="23" t="s">
        <v>107</v>
      </c>
      <c r="K136" s="28" t="s">
        <v>185</v>
      </c>
      <c r="L136" s="59">
        <v>0</v>
      </c>
      <c r="M136" s="59"/>
      <c r="N136" s="24">
        <v>0</v>
      </c>
      <c r="O136" s="24">
        <v>0</v>
      </c>
      <c r="P136" s="59">
        <v>0</v>
      </c>
      <c r="Q136" s="59"/>
      <c r="R136" s="24">
        <v>0</v>
      </c>
      <c r="S136" s="24">
        <v>0</v>
      </c>
      <c r="T136" s="59">
        <v>0</v>
      </c>
      <c r="U136" s="59"/>
      <c r="V136" s="24">
        <v>0</v>
      </c>
      <c r="W136" s="59">
        <v>0.01</v>
      </c>
      <c r="X136" s="59"/>
      <c r="Y136" s="59">
        <v>0.01</v>
      </c>
      <c r="Z136" s="59"/>
      <c r="AA136" s="24">
        <v>0</v>
      </c>
      <c r="AB136" s="24">
        <v>0</v>
      </c>
      <c r="AC136" s="59">
        <v>0</v>
      </c>
      <c r="AD136" s="59"/>
      <c r="AE136" s="24">
        <v>0</v>
      </c>
      <c r="AF136" s="23" t="s">
        <v>117</v>
      </c>
      <c r="AG136" s="60"/>
      <c r="AH136" s="60"/>
      <c r="AI136" s="60"/>
      <c r="AJ136" s="23"/>
      <c r="AK136" s="24"/>
      <c r="AL136" s="24"/>
      <c r="AM136" s="59"/>
      <c r="AN136" s="59"/>
    </row>
    <row r="137" spans="1:40" ht="60" customHeight="1" x14ac:dyDescent="0.2">
      <c r="A137" s="54" t="s">
        <v>46</v>
      </c>
      <c r="B137" s="54"/>
      <c r="C137" s="11" t="s">
        <v>56</v>
      </c>
      <c r="D137" s="60" t="s">
        <v>56</v>
      </c>
      <c r="E137" s="60"/>
      <c r="F137" s="60" t="s">
        <v>187</v>
      </c>
      <c r="G137" s="60"/>
      <c r="H137" s="13" t="s">
        <v>113</v>
      </c>
      <c r="I137" s="13" t="s">
        <v>139</v>
      </c>
      <c r="J137" s="13" t="s">
        <v>107</v>
      </c>
      <c r="K137" s="13" t="s">
        <v>52</v>
      </c>
      <c r="L137" s="59">
        <v>0</v>
      </c>
      <c r="M137" s="59"/>
      <c r="N137" s="14">
        <v>0</v>
      </c>
      <c r="O137" s="14">
        <v>0</v>
      </c>
      <c r="P137" s="59">
        <v>0</v>
      </c>
      <c r="Q137" s="59"/>
      <c r="R137" s="14">
        <v>0.28999999999999998</v>
      </c>
      <c r="S137" s="14">
        <v>0.28999999999999998</v>
      </c>
      <c r="T137" s="59">
        <v>0</v>
      </c>
      <c r="U137" s="59"/>
      <c r="V137" s="14">
        <v>0</v>
      </c>
      <c r="W137" s="59">
        <v>0.28000000000000003</v>
      </c>
      <c r="X137" s="59"/>
      <c r="Y137" s="59">
        <v>0.28000000000000003</v>
      </c>
      <c r="Z137" s="59"/>
      <c r="AA137" s="14">
        <v>0</v>
      </c>
      <c r="AB137" s="14">
        <v>0</v>
      </c>
      <c r="AC137" s="59">
        <v>0.28999999999999998</v>
      </c>
      <c r="AD137" s="59"/>
      <c r="AE137" s="14">
        <v>0.28999999999999998</v>
      </c>
      <c r="AF137" s="13" t="s">
        <v>117</v>
      </c>
      <c r="AG137" s="60" t="s">
        <v>140</v>
      </c>
      <c r="AH137" s="60"/>
      <c r="AI137" s="60"/>
      <c r="AJ137" s="13" t="s">
        <v>28</v>
      </c>
      <c r="AK137" s="14">
        <v>1</v>
      </c>
      <c r="AL137" s="14">
        <v>1</v>
      </c>
      <c r="AM137" s="59">
        <v>1</v>
      </c>
      <c r="AN137" s="59"/>
    </row>
    <row r="138" spans="1:40" ht="37.5" customHeight="1" x14ac:dyDescent="0.2">
      <c r="A138" s="54" t="s">
        <v>46</v>
      </c>
      <c r="B138" s="54"/>
      <c r="C138" s="22" t="s">
        <v>56</v>
      </c>
      <c r="D138" s="60" t="s">
        <v>56</v>
      </c>
      <c r="E138" s="60"/>
      <c r="F138" s="60" t="s">
        <v>187</v>
      </c>
      <c r="G138" s="60"/>
      <c r="H138" s="23" t="s">
        <v>113</v>
      </c>
      <c r="I138" s="23" t="s">
        <v>139</v>
      </c>
      <c r="J138" s="23" t="s">
        <v>107</v>
      </c>
      <c r="K138" s="28" t="s">
        <v>185</v>
      </c>
      <c r="L138" s="59">
        <v>0</v>
      </c>
      <c r="M138" s="59"/>
      <c r="N138" s="24">
        <v>0</v>
      </c>
      <c r="O138" s="24">
        <v>0</v>
      </c>
      <c r="P138" s="59">
        <v>0</v>
      </c>
      <c r="Q138" s="59"/>
      <c r="R138" s="24">
        <v>0</v>
      </c>
      <c r="S138" s="24">
        <v>0</v>
      </c>
      <c r="T138" s="59">
        <v>0</v>
      </c>
      <c r="U138" s="59"/>
      <c r="V138" s="24">
        <v>0</v>
      </c>
      <c r="W138" s="59">
        <v>0.01</v>
      </c>
      <c r="X138" s="59"/>
      <c r="Y138" s="59">
        <v>0.01</v>
      </c>
      <c r="Z138" s="59"/>
      <c r="AA138" s="24">
        <v>0</v>
      </c>
      <c r="AB138" s="24">
        <v>0</v>
      </c>
      <c r="AC138" s="59">
        <v>0</v>
      </c>
      <c r="AD138" s="59"/>
      <c r="AE138" s="24">
        <v>0</v>
      </c>
      <c r="AF138" s="23" t="s">
        <v>117</v>
      </c>
      <c r="AG138" s="60"/>
      <c r="AH138" s="60"/>
      <c r="AI138" s="60"/>
      <c r="AJ138" s="23"/>
      <c r="AK138" s="24"/>
      <c r="AL138" s="24"/>
      <c r="AM138" s="59"/>
      <c r="AN138" s="59"/>
    </row>
    <row r="139" spans="1:40" x14ac:dyDescent="0.2">
      <c r="A139" s="49"/>
      <c r="B139" s="49"/>
      <c r="C139" s="12"/>
      <c r="D139" s="61" t="s">
        <v>56</v>
      </c>
      <c r="E139" s="61"/>
      <c r="F139" s="61" t="s">
        <v>33</v>
      </c>
      <c r="G139" s="61"/>
      <c r="H139" s="15"/>
      <c r="I139" s="15"/>
      <c r="J139" s="15"/>
      <c r="K139" s="15"/>
      <c r="L139" s="57">
        <v>0</v>
      </c>
      <c r="M139" s="57"/>
      <c r="N139" s="16">
        <v>0</v>
      </c>
      <c r="O139" s="16">
        <v>0</v>
      </c>
      <c r="P139" s="57">
        <v>0</v>
      </c>
      <c r="Q139" s="57"/>
      <c r="R139" s="16">
        <v>10.79</v>
      </c>
      <c r="S139" s="16">
        <v>10.79</v>
      </c>
      <c r="T139" s="57">
        <v>0</v>
      </c>
      <c r="U139" s="57"/>
      <c r="V139" s="16">
        <v>0</v>
      </c>
      <c r="W139" s="57">
        <v>3.66</v>
      </c>
      <c r="X139" s="57"/>
      <c r="Y139" s="57">
        <v>3.66</v>
      </c>
      <c r="Z139" s="57"/>
      <c r="AA139" s="16">
        <v>0</v>
      </c>
      <c r="AB139" s="16">
        <v>0</v>
      </c>
      <c r="AC139" s="57">
        <v>10.79</v>
      </c>
      <c r="AD139" s="57"/>
      <c r="AE139" s="16">
        <v>10.79</v>
      </c>
      <c r="AF139" s="15"/>
      <c r="AG139" s="58"/>
      <c r="AH139" s="58"/>
      <c r="AI139" s="58"/>
      <c r="AJ139" s="15"/>
      <c r="AK139" s="15"/>
      <c r="AL139" s="15"/>
      <c r="AM139" s="58"/>
      <c r="AN139" s="58"/>
    </row>
    <row r="140" spans="1:40" x14ac:dyDescent="0.2">
      <c r="A140" s="54"/>
      <c r="B140" s="54"/>
      <c r="C140" s="11"/>
      <c r="D140" s="56" t="s">
        <v>42</v>
      </c>
      <c r="E140" s="56"/>
      <c r="F140" s="56"/>
      <c r="G140" s="56"/>
      <c r="H140" s="12"/>
      <c r="I140" s="12"/>
      <c r="J140" s="12"/>
      <c r="K140" s="12"/>
      <c r="L140" s="52">
        <v>0</v>
      </c>
      <c r="M140" s="52"/>
      <c r="N140" s="17">
        <v>0</v>
      </c>
      <c r="O140" s="17">
        <v>0</v>
      </c>
      <c r="P140" s="52">
        <v>0</v>
      </c>
      <c r="Q140" s="52"/>
      <c r="R140" s="17">
        <v>114.96</v>
      </c>
      <c r="S140" s="17">
        <v>62.87</v>
      </c>
      <c r="T140" s="52">
        <v>52.09</v>
      </c>
      <c r="U140" s="52"/>
      <c r="V140" s="17">
        <v>0</v>
      </c>
      <c r="W140" s="52">
        <v>0</v>
      </c>
      <c r="X140" s="52"/>
      <c r="Y140" s="52">
        <v>119.26</v>
      </c>
      <c r="Z140" s="52"/>
      <c r="AA140" s="17">
        <v>44.76</v>
      </c>
      <c r="AB140" s="17">
        <v>74.510000000000005</v>
      </c>
      <c r="AC140" s="52">
        <v>0</v>
      </c>
      <c r="AD140" s="52"/>
      <c r="AE140" s="17">
        <v>114.96</v>
      </c>
      <c r="AF140" s="12"/>
      <c r="AG140" s="53"/>
      <c r="AH140" s="53"/>
      <c r="AI140" s="53"/>
      <c r="AJ140" s="12"/>
      <c r="AK140" s="12"/>
      <c r="AL140" s="12"/>
      <c r="AM140" s="53"/>
      <c r="AN140" s="53"/>
    </row>
    <row r="141" spans="1:40" x14ac:dyDescent="0.2">
      <c r="A141" s="54" t="s">
        <v>46</v>
      </c>
      <c r="B141" s="54"/>
      <c r="C141" s="11" t="s">
        <v>63</v>
      </c>
      <c r="D141" s="56" t="s">
        <v>141</v>
      </c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12"/>
      <c r="AG141" s="53"/>
      <c r="AH141" s="53"/>
      <c r="AI141" s="53"/>
      <c r="AJ141" s="12"/>
      <c r="AK141" s="12"/>
      <c r="AL141" s="12"/>
      <c r="AM141" s="53"/>
      <c r="AN141" s="53"/>
    </row>
    <row r="142" spans="1:40" ht="56.25" customHeight="1" x14ac:dyDescent="0.2">
      <c r="A142" s="54" t="s">
        <v>46</v>
      </c>
      <c r="B142" s="54"/>
      <c r="C142" s="11" t="s">
        <v>63</v>
      </c>
      <c r="D142" s="60" t="s">
        <v>72</v>
      </c>
      <c r="E142" s="60"/>
      <c r="F142" s="60" t="s">
        <v>142</v>
      </c>
      <c r="G142" s="60"/>
      <c r="H142" s="13" t="s">
        <v>143</v>
      </c>
      <c r="I142" s="13" t="s">
        <v>107</v>
      </c>
      <c r="J142" s="13" t="s">
        <v>107</v>
      </c>
      <c r="K142" s="13" t="s">
        <v>144</v>
      </c>
      <c r="L142" s="59">
        <v>0</v>
      </c>
      <c r="M142" s="59"/>
      <c r="N142" s="14">
        <v>0</v>
      </c>
      <c r="O142" s="14">
        <v>0</v>
      </c>
      <c r="P142" s="59">
        <v>0</v>
      </c>
      <c r="Q142" s="59"/>
      <c r="R142" s="14">
        <v>147.68</v>
      </c>
      <c r="S142" s="14">
        <v>0</v>
      </c>
      <c r="T142" s="59">
        <v>0</v>
      </c>
      <c r="U142" s="59"/>
      <c r="V142" s="14">
        <v>147.68</v>
      </c>
      <c r="W142" s="59">
        <v>0</v>
      </c>
      <c r="X142" s="59"/>
      <c r="Y142" s="59">
        <v>0</v>
      </c>
      <c r="Z142" s="59"/>
      <c r="AA142" s="14">
        <v>0</v>
      </c>
      <c r="AB142" s="14">
        <v>0</v>
      </c>
      <c r="AC142" s="59">
        <v>29.76</v>
      </c>
      <c r="AD142" s="59"/>
      <c r="AE142" s="14">
        <v>0</v>
      </c>
      <c r="AF142" s="13" t="s">
        <v>145</v>
      </c>
      <c r="AG142" s="60" t="s">
        <v>146</v>
      </c>
      <c r="AH142" s="60"/>
      <c r="AI142" s="60"/>
      <c r="AJ142" s="13" t="s">
        <v>28</v>
      </c>
      <c r="AK142" s="14">
        <v>0</v>
      </c>
      <c r="AL142" s="14">
        <v>1</v>
      </c>
      <c r="AM142" s="59">
        <v>0</v>
      </c>
      <c r="AN142" s="59"/>
    </row>
    <row r="143" spans="1:40" ht="58.5" customHeight="1" x14ac:dyDescent="0.2">
      <c r="A143" s="54" t="s">
        <v>46</v>
      </c>
      <c r="B143" s="54"/>
      <c r="C143" s="11" t="s">
        <v>63</v>
      </c>
      <c r="D143" s="60" t="s">
        <v>72</v>
      </c>
      <c r="E143" s="60"/>
      <c r="F143" s="60" t="s">
        <v>142</v>
      </c>
      <c r="G143" s="60"/>
      <c r="H143" s="13" t="s">
        <v>143</v>
      </c>
      <c r="I143" s="13" t="s">
        <v>107</v>
      </c>
      <c r="J143" s="13" t="s">
        <v>107</v>
      </c>
      <c r="K143" s="13" t="s">
        <v>147</v>
      </c>
      <c r="L143" s="59">
        <v>0</v>
      </c>
      <c r="M143" s="59"/>
      <c r="N143" s="14">
        <v>0</v>
      </c>
      <c r="O143" s="14">
        <v>0</v>
      </c>
      <c r="P143" s="59">
        <v>0</v>
      </c>
      <c r="Q143" s="59"/>
      <c r="R143" s="14">
        <v>26.06</v>
      </c>
      <c r="S143" s="14">
        <v>0</v>
      </c>
      <c r="T143" s="59">
        <v>0</v>
      </c>
      <c r="U143" s="59"/>
      <c r="V143" s="14">
        <v>26.06</v>
      </c>
      <c r="W143" s="59">
        <v>0</v>
      </c>
      <c r="X143" s="59"/>
      <c r="Y143" s="59">
        <v>0</v>
      </c>
      <c r="Z143" s="59"/>
      <c r="AA143" s="14">
        <v>0</v>
      </c>
      <c r="AB143" s="14">
        <v>0</v>
      </c>
      <c r="AC143" s="59">
        <v>5.25</v>
      </c>
      <c r="AD143" s="59"/>
      <c r="AE143" s="14">
        <v>0</v>
      </c>
      <c r="AF143" s="13"/>
      <c r="AG143" s="60"/>
      <c r="AH143" s="60"/>
      <c r="AI143" s="60"/>
      <c r="AJ143" s="13"/>
      <c r="AK143" s="14"/>
      <c r="AL143" s="14"/>
      <c r="AM143" s="59"/>
      <c r="AN143" s="59"/>
    </row>
    <row r="144" spans="1:40" ht="60.75" customHeight="1" x14ac:dyDescent="0.2">
      <c r="A144" s="54" t="s">
        <v>46</v>
      </c>
      <c r="B144" s="54"/>
      <c r="C144" s="11" t="s">
        <v>63</v>
      </c>
      <c r="D144" s="60" t="s">
        <v>72</v>
      </c>
      <c r="E144" s="60"/>
      <c r="F144" s="60" t="s">
        <v>142</v>
      </c>
      <c r="G144" s="60"/>
      <c r="H144" s="13" t="s">
        <v>143</v>
      </c>
      <c r="I144" s="13" t="s">
        <v>107</v>
      </c>
      <c r="J144" s="13" t="s">
        <v>107</v>
      </c>
      <c r="K144" s="13" t="s">
        <v>52</v>
      </c>
      <c r="L144" s="59">
        <v>0</v>
      </c>
      <c r="M144" s="59"/>
      <c r="N144" s="14">
        <v>0</v>
      </c>
      <c r="O144" s="14">
        <v>0</v>
      </c>
      <c r="P144" s="59">
        <v>0</v>
      </c>
      <c r="Q144" s="59"/>
      <c r="R144" s="14">
        <v>23.2</v>
      </c>
      <c r="S144" s="14">
        <v>0</v>
      </c>
      <c r="T144" s="59">
        <v>0</v>
      </c>
      <c r="U144" s="59"/>
      <c r="V144" s="14">
        <v>23.2</v>
      </c>
      <c r="W144" s="59">
        <v>23.2</v>
      </c>
      <c r="X144" s="59"/>
      <c r="Y144" s="59">
        <v>0</v>
      </c>
      <c r="Z144" s="59"/>
      <c r="AA144" s="14">
        <v>0</v>
      </c>
      <c r="AB144" s="14">
        <v>23.2</v>
      </c>
      <c r="AC144" s="59">
        <v>23.2</v>
      </c>
      <c r="AD144" s="59"/>
      <c r="AE144" s="14">
        <v>23.2</v>
      </c>
      <c r="AF144" s="13"/>
      <c r="AG144" s="60"/>
      <c r="AH144" s="60"/>
      <c r="AI144" s="60"/>
      <c r="AJ144" s="13"/>
      <c r="AK144" s="14"/>
      <c r="AL144" s="14"/>
      <c r="AM144" s="59"/>
      <c r="AN144" s="59"/>
    </row>
    <row r="145" spans="1:40" x14ac:dyDescent="0.2">
      <c r="A145" s="49"/>
      <c r="B145" s="49"/>
      <c r="C145" s="12"/>
      <c r="D145" s="61" t="s">
        <v>72</v>
      </c>
      <c r="E145" s="61"/>
      <c r="F145" s="61" t="s">
        <v>33</v>
      </c>
      <c r="G145" s="61"/>
      <c r="H145" s="15"/>
      <c r="I145" s="15"/>
      <c r="J145" s="15"/>
      <c r="K145" s="15"/>
      <c r="L145" s="57">
        <v>0</v>
      </c>
      <c r="M145" s="57"/>
      <c r="N145" s="16">
        <v>0</v>
      </c>
      <c r="O145" s="16">
        <v>0</v>
      </c>
      <c r="P145" s="57">
        <v>0</v>
      </c>
      <c r="Q145" s="57"/>
      <c r="R145" s="16">
        <v>196.94</v>
      </c>
      <c r="S145" s="16">
        <v>0</v>
      </c>
      <c r="T145" s="57">
        <v>0</v>
      </c>
      <c r="U145" s="57"/>
      <c r="V145" s="16">
        <v>196.94</v>
      </c>
      <c r="W145" s="57">
        <v>23.2</v>
      </c>
      <c r="X145" s="57"/>
      <c r="Y145" s="57">
        <v>0</v>
      </c>
      <c r="Z145" s="57"/>
      <c r="AA145" s="16">
        <v>0</v>
      </c>
      <c r="AB145" s="16">
        <v>23.2</v>
      </c>
      <c r="AC145" s="57">
        <v>58.21</v>
      </c>
      <c r="AD145" s="57"/>
      <c r="AE145" s="16">
        <v>23.2</v>
      </c>
      <c r="AF145" s="15"/>
      <c r="AG145" s="58"/>
      <c r="AH145" s="58"/>
      <c r="AI145" s="58"/>
      <c r="AJ145" s="15"/>
      <c r="AK145" s="15"/>
      <c r="AL145" s="15"/>
      <c r="AM145" s="58"/>
      <c r="AN145" s="58"/>
    </row>
    <row r="146" spans="1:40" x14ac:dyDescent="0.2">
      <c r="A146" s="54"/>
      <c r="B146" s="54"/>
      <c r="C146" s="11"/>
      <c r="D146" s="56" t="s">
        <v>42</v>
      </c>
      <c r="E146" s="56"/>
      <c r="F146" s="56"/>
      <c r="G146" s="56"/>
      <c r="H146" s="12"/>
      <c r="I146" s="12"/>
      <c r="J146" s="12"/>
      <c r="K146" s="12"/>
      <c r="L146" s="52">
        <v>0</v>
      </c>
      <c r="M146" s="52"/>
      <c r="N146" s="17">
        <v>0</v>
      </c>
      <c r="O146" s="17">
        <v>0</v>
      </c>
      <c r="P146" s="52">
        <v>0</v>
      </c>
      <c r="Q146" s="52"/>
      <c r="R146" s="17">
        <v>196.94</v>
      </c>
      <c r="S146" s="17">
        <v>0</v>
      </c>
      <c r="T146" s="52">
        <v>0</v>
      </c>
      <c r="U146" s="52"/>
      <c r="V146" s="17">
        <v>196.94</v>
      </c>
      <c r="W146" s="52">
        <v>23.2</v>
      </c>
      <c r="X146" s="52"/>
      <c r="Y146" s="52">
        <v>0</v>
      </c>
      <c r="Z146" s="52"/>
      <c r="AA146" s="17">
        <v>0</v>
      </c>
      <c r="AB146" s="17">
        <v>23.2</v>
      </c>
      <c r="AC146" s="52">
        <v>196.94</v>
      </c>
      <c r="AD146" s="52"/>
      <c r="AE146" s="17">
        <v>23.2</v>
      </c>
      <c r="AF146" s="12"/>
      <c r="AG146" s="53"/>
      <c r="AH146" s="53"/>
      <c r="AI146" s="53"/>
      <c r="AJ146" s="12"/>
      <c r="AK146" s="12"/>
      <c r="AL146" s="12"/>
      <c r="AM146" s="53"/>
      <c r="AN146" s="53"/>
    </row>
    <row r="147" spans="1:40" x14ac:dyDescent="0.2">
      <c r="A147" s="54" t="s">
        <v>46</v>
      </c>
      <c r="B147" s="54"/>
      <c r="C147" s="11" t="s">
        <v>68</v>
      </c>
      <c r="D147" s="56" t="s">
        <v>148</v>
      </c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12"/>
      <c r="AG147" s="53"/>
      <c r="AH147" s="53"/>
      <c r="AI147" s="53"/>
      <c r="AJ147" s="12"/>
      <c r="AK147" s="12"/>
      <c r="AL147" s="12"/>
      <c r="AM147" s="53"/>
      <c r="AN147" s="53"/>
    </row>
    <row r="148" spans="1:40" ht="58.5" customHeight="1" x14ac:dyDescent="0.2">
      <c r="A148" s="54" t="s">
        <v>46</v>
      </c>
      <c r="B148" s="54"/>
      <c r="C148" s="11" t="s">
        <v>68</v>
      </c>
      <c r="D148" s="60" t="s">
        <v>77</v>
      </c>
      <c r="E148" s="60"/>
      <c r="F148" s="60" t="s">
        <v>189</v>
      </c>
      <c r="G148" s="60"/>
      <c r="H148" s="13" t="s">
        <v>149</v>
      </c>
      <c r="I148" s="13" t="s">
        <v>107</v>
      </c>
      <c r="J148" s="13" t="s">
        <v>107</v>
      </c>
      <c r="K148" s="13" t="s">
        <v>144</v>
      </c>
      <c r="L148" s="59">
        <v>0</v>
      </c>
      <c r="M148" s="59"/>
      <c r="N148" s="14">
        <v>0</v>
      </c>
      <c r="O148" s="14">
        <v>0</v>
      </c>
      <c r="P148" s="59">
        <v>0</v>
      </c>
      <c r="Q148" s="59"/>
      <c r="R148" s="14">
        <v>92.42</v>
      </c>
      <c r="S148" s="14">
        <v>0</v>
      </c>
      <c r="T148" s="59">
        <v>0</v>
      </c>
      <c r="U148" s="59"/>
      <c r="V148" s="14">
        <v>92.42</v>
      </c>
      <c r="W148" s="59">
        <v>0</v>
      </c>
      <c r="X148" s="59"/>
      <c r="Y148" s="59">
        <v>0</v>
      </c>
      <c r="Z148" s="59"/>
      <c r="AA148" s="14">
        <v>0</v>
      </c>
      <c r="AB148" s="14">
        <v>0</v>
      </c>
      <c r="AC148" s="59">
        <v>0</v>
      </c>
      <c r="AD148" s="59"/>
      <c r="AE148" s="14">
        <v>0</v>
      </c>
      <c r="AF148" s="13" t="s">
        <v>145</v>
      </c>
      <c r="AG148" s="60" t="s">
        <v>146</v>
      </c>
      <c r="AH148" s="60"/>
      <c r="AI148" s="60"/>
      <c r="AJ148" s="13" t="s">
        <v>28</v>
      </c>
      <c r="AK148" s="14">
        <v>1</v>
      </c>
      <c r="AL148" s="14">
        <v>0</v>
      </c>
      <c r="AM148" s="59">
        <v>0</v>
      </c>
      <c r="AN148" s="59"/>
    </row>
    <row r="149" spans="1:40" ht="58.5" customHeight="1" x14ac:dyDescent="0.2">
      <c r="A149" s="54" t="s">
        <v>46</v>
      </c>
      <c r="B149" s="54"/>
      <c r="C149" s="11" t="s">
        <v>68</v>
      </c>
      <c r="D149" s="60" t="s">
        <v>77</v>
      </c>
      <c r="E149" s="60"/>
      <c r="F149" s="60" t="s">
        <v>189</v>
      </c>
      <c r="G149" s="60"/>
      <c r="H149" s="13" t="s">
        <v>149</v>
      </c>
      <c r="I149" s="13" t="s">
        <v>107</v>
      </c>
      <c r="J149" s="13" t="s">
        <v>107</v>
      </c>
      <c r="K149" s="13" t="s">
        <v>147</v>
      </c>
      <c r="L149" s="59">
        <v>0</v>
      </c>
      <c r="M149" s="59"/>
      <c r="N149" s="14">
        <v>0</v>
      </c>
      <c r="O149" s="14">
        <v>0</v>
      </c>
      <c r="P149" s="59">
        <v>0</v>
      </c>
      <c r="Q149" s="59"/>
      <c r="R149" s="14">
        <v>7.49</v>
      </c>
      <c r="S149" s="14">
        <v>0</v>
      </c>
      <c r="T149" s="59">
        <v>0</v>
      </c>
      <c r="U149" s="59"/>
      <c r="V149" s="14">
        <v>7.49</v>
      </c>
      <c r="W149" s="59">
        <v>0</v>
      </c>
      <c r="X149" s="59"/>
      <c r="Y149" s="59">
        <v>0</v>
      </c>
      <c r="Z149" s="59"/>
      <c r="AA149" s="14">
        <v>0</v>
      </c>
      <c r="AB149" s="14">
        <v>0</v>
      </c>
      <c r="AC149" s="59">
        <v>0</v>
      </c>
      <c r="AD149" s="59"/>
      <c r="AE149" s="14">
        <v>0</v>
      </c>
      <c r="AF149" s="13"/>
      <c r="AG149" s="60"/>
      <c r="AH149" s="60"/>
      <c r="AI149" s="60"/>
      <c r="AJ149" s="13"/>
      <c r="AK149" s="14"/>
      <c r="AL149" s="14"/>
      <c r="AM149" s="59"/>
      <c r="AN149" s="59"/>
    </row>
    <row r="150" spans="1:40" ht="60.75" customHeight="1" x14ac:dyDescent="0.2">
      <c r="A150" s="54" t="s">
        <v>46</v>
      </c>
      <c r="B150" s="54"/>
      <c r="C150" s="11" t="s">
        <v>68</v>
      </c>
      <c r="D150" s="60" t="s">
        <v>77</v>
      </c>
      <c r="E150" s="60"/>
      <c r="F150" s="60" t="s">
        <v>189</v>
      </c>
      <c r="G150" s="60"/>
      <c r="H150" s="13" t="s">
        <v>113</v>
      </c>
      <c r="I150" s="13" t="s">
        <v>107</v>
      </c>
      <c r="J150" s="13" t="s">
        <v>107</v>
      </c>
      <c r="K150" s="13" t="s">
        <v>52</v>
      </c>
      <c r="L150" s="59">
        <v>0</v>
      </c>
      <c r="M150" s="59"/>
      <c r="N150" s="14">
        <v>0</v>
      </c>
      <c r="O150" s="14">
        <v>0</v>
      </c>
      <c r="P150" s="59">
        <v>0</v>
      </c>
      <c r="Q150" s="59"/>
      <c r="R150" s="14">
        <v>7.5</v>
      </c>
      <c r="S150" s="14">
        <v>0</v>
      </c>
      <c r="T150" s="59">
        <v>0</v>
      </c>
      <c r="U150" s="59"/>
      <c r="V150" s="14">
        <v>7.5</v>
      </c>
      <c r="W150" s="59">
        <v>7.5</v>
      </c>
      <c r="X150" s="59"/>
      <c r="Y150" s="59">
        <v>0</v>
      </c>
      <c r="Z150" s="59"/>
      <c r="AA150" s="14">
        <v>0</v>
      </c>
      <c r="AB150" s="14">
        <v>7.5</v>
      </c>
      <c r="AC150" s="59">
        <v>0</v>
      </c>
      <c r="AD150" s="59"/>
      <c r="AE150" s="14">
        <v>0</v>
      </c>
      <c r="AF150" s="13"/>
      <c r="AG150" s="60"/>
      <c r="AH150" s="60"/>
      <c r="AI150" s="60"/>
      <c r="AJ150" s="13"/>
      <c r="AK150" s="14"/>
      <c r="AL150" s="14"/>
      <c r="AM150" s="59"/>
      <c r="AN150" s="59"/>
    </row>
    <row r="151" spans="1:40" x14ac:dyDescent="0.2">
      <c r="A151" s="49"/>
      <c r="B151" s="49"/>
      <c r="C151" s="12"/>
      <c r="D151" s="61" t="s">
        <v>77</v>
      </c>
      <c r="E151" s="61"/>
      <c r="F151" s="61" t="s">
        <v>33</v>
      </c>
      <c r="G151" s="61"/>
      <c r="H151" s="15"/>
      <c r="I151" s="15"/>
      <c r="J151" s="15"/>
      <c r="K151" s="15"/>
      <c r="L151" s="57">
        <v>0</v>
      </c>
      <c r="M151" s="57"/>
      <c r="N151" s="16">
        <v>0</v>
      </c>
      <c r="O151" s="16">
        <v>0</v>
      </c>
      <c r="P151" s="57">
        <v>0</v>
      </c>
      <c r="Q151" s="57"/>
      <c r="R151" s="16">
        <v>107.41</v>
      </c>
      <c r="S151" s="16">
        <v>0</v>
      </c>
      <c r="T151" s="57">
        <v>0</v>
      </c>
      <c r="U151" s="57"/>
      <c r="V151" s="16">
        <v>107.41</v>
      </c>
      <c r="W151" s="57">
        <v>7.5</v>
      </c>
      <c r="X151" s="57"/>
      <c r="Y151" s="57">
        <v>0</v>
      </c>
      <c r="Z151" s="57"/>
      <c r="AA151" s="16">
        <v>0</v>
      </c>
      <c r="AB151" s="16">
        <v>7.5</v>
      </c>
      <c r="AC151" s="57">
        <v>0</v>
      </c>
      <c r="AD151" s="57"/>
      <c r="AE151" s="16">
        <v>0</v>
      </c>
      <c r="AF151" s="15"/>
      <c r="AG151" s="58"/>
      <c r="AH151" s="58"/>
      <c r="AI151" s="58"/>
      <c r="AJ151" s="15"/>
      <c r="AK151" s="15"/>
      <c r="AL151" s="15"/>
      <c r="AM151" s="58"/>
      <c r="AN151" s="58"/>
    </row>
    <row r="152" spans="1:40" ht="58.5" customHeight="1" x14ac:dyDescent="0.2">
      <c r="A152" s="54" t="s">
        <v>46</v>
      </c>
      <c r="B152" s="54"/>
      <c r="C152" s="11" t="s">
        <v>68</v>
      </c>
      <c r="D152" s="60" t="s">
        <v>80</v>
      </c>
      <c r="E152" s="60"/>
      <c r="F152" s="60" t="s">
        <v>190</v>
      </c>
      <c r="G152" s="60"/>
      <c r="H152" s="13" t="s">
        <v>113</v>
      </c>
      <c r="I152" s="13" t="s">
        <v>107</v>
      </c>
      <c r="J152" s="13" t="s">
        <v>107</v>
      </c>
      <c r="K152" s="13" t="s">
        <v>144</v>
      </c>
      <c r="L152" s="59">
        <v>0</v>
      </c>
      <c r="M152" s="59"/>
      <c r="N152" s="14">
        <v>0</v>
      </c>
      <c r="O152" s="14">
        <v>0</v>
      </c>
      <c r="P152" s="59">
        <v>0</v>
      </c>
      <c r="Q152" s="59"/>
      <c r="R152" s="14">
        <v>42.02</v>
      </c>
      <c r="S152" s="14">
        <v>42.02</v>
      </c>
      <c r="T152" s="59">
        <v>0</v>
      </c>
      <c r="U152" s="59"/>
      <c r="V152" s="14">
        <v>0</v>
      </c>
      <c r="W152" s="59">
        <v>0</v>
      </c>
      <c r="X152" s="59"/>
      <c r="Y152" s="59">
        <v>0</v>
      </c>
      <c r="Z152" s="59"/>
      <c r="AA152" s="14">
        <v>0</v>
      </c>
      <c r="AB152" s="14">
        <v>0</v>
      </c>
      <c r="AC152" s="59">
        <v>0</v>
      </c>
      <c r="AD152" s="59"/>
      <c r="AE152" s="14">
        <v>0</v>
      </c>
      <c r="AF152" s="13" t="s">
        <v>145</v>
      </c>
      <c r="AG152" s="60" t="s">
        <v>146</v>
      </c>
      <c r="AH152" s="60"/>
      <c r="AI152" s="60"/>
      <c r="AJ152" s="13" t="s">
        <v>28</v>
      </c>
      <c r="AK152" s="14">
        <v>1</v>
      </c>
      <c r="AL152" s="14">
        <v>0</v>
      </c>
      <c r="AM152" s="59">
        <v>1</v>
      </c>
      <c r="AN152" s="59"/>
    </row>
    <row r="153" spans="1:40" ht="55.5" customHeight="1" x14ac:dyDescent="0.2">
      <c r="A153" s="54" t="s">
        <v>46</v>
      </c>
      <c r="B153" s="54"/>
      <c r="C153" s="11" t="s">
        <v>68</v>
      </c>
      <c r="D153" s="60" t="s">
        <v>80</v>
      </c>
      <c r="E153" s="60"/>
      <c r="F153" s="60" t="s">
        <v>190</v>
      </c>
      <c r="G153" s="60"/>
      <c r="H153" s="13" t="s">
        <v>113</v>
      </c>
      <c r="I153" s="13" t="s">
        <v>107</v>
      </c>
      <c r="J153" s="13" t="s">
        <v>107</v>
      </c>
      <c r="K153" s="13" t="s">
        <v>147</v>
      </c>
      <c r="L153" s="59">
        <v>0</v>
      </c>
      <c r="M153" s="59"/>
      <c r="N153" s="14">
        <v>0</v>
      </c>
      <c r="O153" s="14">
        <v>0</v>
      </c>
      <c r="P153" s="59">
        <v>0</v>
      </c>
      <c r="Q153" s="59"/>
      <c r="R153" s="14">
        <v>3.71</v>
      </c>
      <c r="S153" s="14">
        <v>3.71</v>
      </c>
      <c r="T153" s="59">
        <v>0</v>
      </c>
      <c r="U153" s="59"/>
      <c r="V153" s="14">
        <v>0</v>
      </c>
      <c r="W153" s="59">
        <v>0</v>
      </c>
      <c r="X153" s="59"/>
      <c r="Y153" s="59">
        <v>0</v>
      </c>
      <c r="Z153" s="59"/>
      <c r="AA153" s="14">
        <v>0</v>
      </c>
      <c r="AB153" s="14">
        <v>0</v>
      </c>
      <c r="AC153" s="59">
        <v>0</v>
      </c>
      <c r="AD153" s="59"/>
      <c r="AE153" s="14">
        <v>0</v>
      </c>
      <c r="AF153" s="13"/>
      <c r="AG153" s="60"/>
      <c r="AH153" s="60"/>
      <c r="AI153" s="60"/>
      <c r="AJ153" s="13"/>
      <c r="AK153" s="14">
        <v>0</v>
      </c>
      <c r="AL153" s="14">
        <v>0</v>
      </c>
      <c r="AM153" s="59">
        <v>0</v>
      </c>
      <c r="AN153" s="59"/>
    </row>
    <row r="154" spans="1:40" ht="60.75" customHeight="1" x14ac:dyDescent="0.2">
      <c r="A154" s="54" t="s">
        <v>46</v>
      </c>
      <c r="B154" s="54"/>
      <c r="C154" s="11" t="s">
        <v>68</v>
      </c>
      <c r="D154" s="60" t="s">
        <v>80</v>
      </c>
      <c r="E154" s="60"/>
      <c r="F154" s="60" t="s">
        <v>190</v>
      </c>
      <c r="G154" s="60"/>
      <c r="H154" s="13" t="s">
        <v>113</v>
      </c>
      <c r="I154" s="13" t="s">
        <v>107</v>
      </c>
      <c r="J154" s="13" t="s">
        <v>107</v>
      </c>
      <c r="K154" s="13" t="s">
        <v>52</v>
      </c>
      <c r="L154" s="59">
        <v>0</v>
      </c>
      <c r="M154" s="59"/>
      <c r="N154" s="14">
        <v>0</v>
      </c>
      <c r="O154" s="14">
        <v>0</v>
      </c>
      <c r="P154" s="59">
        <v>0</v>
      </c>
      <c r="Q154" s="59"/>
      <c r="R154" s="14">
        <v>14.92</v>
      </c>
      <c r="S154" s="14">
        <v>0</v>
      </c>
      <c r="T154" s="59">
        <v>0</v>
      </c>
      <c r="U154" s="59"/>
      <c r="V154" s="14">
        <v>14.92</v>
      </c>
      <c r="W154" s="59">
        <v>14.92</v>
      </c>
      <c r="X154" s="59"/>
      <c r="Y154" s="59">
        <v>0</v>
      </c>
      <c r="Z154" s="59"/>
      <c r="AA154" s="14">
        <v>0</v>
      </c>
      <c r="AB154" s="14">
        <v>14.92</v>
      </c>
      <c r="AC154" s="59">
        <v>0</v>
      </c>
      <c r="AD154" s="59"/>
      <c r="AE154" s="14">
        <v>0</v>
      </c>
      <c r="AF154" s="13"/>
      <c r="AG154" s="60"/>
      <c r="AH154" s="60"/>
      <c r="AI154" s="60"/>
      <c r="AJ154" s="13"/>
      <c r="AK154" s="14">
        <v>0</v>
      </c>
      <c r="AL154" s="14">
        <v>0</v>
      </c>
      <c r="AM154" s="59">
        <v>0</v>
      </c>
      <c r="AN154" s="59"/>
    </row>
    <row r="155" spans="1:40" x14ac:dyDescent="0.2">
      <c r="A155" s="49"/>
      <c r="B155" s="49"/>
      <c r="C155" s="12"/>
      <c r="D155" s="61" t="s">
        <v>80</v>
      </c>
      <c r="E155" s="61"/>
      <c r="F155" s="61" t="s">
        <v>33</v>
      </c>
      <c r="G155" s="61"/>
      <c r="H155" s="15"/>
      <c r="I155" s="15"/>
      <c r="J155" s="15"/>
      <c r="K155" s="15"/>
      <c r="L155" s="57">
        <v>0</v>
      </c>
      <c r="M155" s="57"/>
      <c r="N155" s="16">
        <v>0</v>
      </c>
      <c r="O155" s="16">
        <v>0</v>
      </c>
      <c r="P155" s="57">
        <v>0</v>
      </c>
      <c r="Q155" s="57"/>
      <c r="R155" s="16">
        <v>60.65</v>
      </c>
      <c r="S155" s="16">
        <v>45.73</v>
      </c>
      <c r="T155" s="57">
        <v>0</v>
      </c>
      <c r="U155" s="57"/>
      <c r="V155" s="16">
        <v>14.92</v>
      </c>
      <c r="W155" s="57">
        <v>14.92</v>
      </c>
      <c r="X155" s="57"/>
      <c r="Y155" s="57">
        <v>0</v>
      </c>
      <c r="Z155" s="57"/>
      <c r="AA155" s="16">
        <v>0</v>
      </c>
      <c r="AB155" s="16">
        <v>14.92</v>
      </c>
      <c r="AC155" s="57">
        <v>0</v>
      </c>
      <c r="AD155" s="57"/>
      <c r="AE155" s="16">
        <v>0</v>
      </c>
      <c r="AF155" s="15"/>
      <c r="AG155" s="58"/>
      <c r="AH155" s="58"/>
      <c r="AI155" s="58"/>
      <c r="AJ155" s="15"/>
      <c r="AK155" s="15"/>
      <c r="AL155" s="15"/>
      <c r="AM155" s="58"/>
      <c r="AN155" s="58"/>
    </row>
    <row r="156" spans="1:40" ht="64.5" customHeight="1" x14ac:dyDescent="0.2">
      <c r="A156" s="54" t="s">
        <v>46</v>
      </c>
      <c r="B156" s="54"/>
      <c r="C156" s="11" t="s">
        <v>68</v>
      </c>
      <c r="D156" s="60" t="s">
        <v>83</v>
      </c>
      <c r="E156" s="60"/>
      <c r="F156" s="60" t="s">
        <v>191</v>
      </c>
      <c r="G156" s="60"/>
      <c r="H156" s="13" t="s">
        <v>149</v>
      </c>
      <c r="I156" s="13" t="s">
        <v>107</v>
      </c>
      <c r="J156" s="13" t="s">
        <v>107</v>
      </c>
      <c r="K156" s="13" t="s">
        <v>144</v>
      </c>
      <c r="L156" s="59">
        <v>0</v>
      </c>
      <c r="M156" s="59"/>
      <c r="N156" s="14">
        <v>0</v>
      </c>
      <c r="O156" s="14">
        <v>0</v>
      </c>
      <c r="P156" s="59">
        <v>0</v>
      </c>
      <c r="Q156" s="59"/>
      <c r="R156" s="14">
        <v>149.84</v>
      </c>
      <c r="S156" s="14">
        <v>0</v>
      </c>
      <c r="T156" s="59">
        <v>0</v>
      </c>
      <c r="U156" s="59"/>
      <c r="V156" s="14">
        <v>149.84</v>
      </c>
      <c r="W156" s="59">
        <v>0</v>
      </c>
      <c r="X156" s="59"/>
      <c r="Y156" s="59">
        <v>0</v>
      </c>
      <c r="Z156" s="59"/>
      <c r="AA156" s="14">
        <v>0</v>
      </c>
      <c r="AB156" s="14">
        <v>0</v>
      </c>
      <c r="AC156" s="59">
        <v>0</v>
      </c>
      <c r="AD156" s="59"/>
      <c r="AE156" s="14">
        <v>0</v>
      </c>
      <c r="AF156" s="13"/>
      <c r="AG156" s="60" t="s">
        <v>146</v>
      </c>
      <c r="AH156" s="60"/>
      <c r="AI156" s="60"/>
      <c r="AJ156" s="13" t="s">
        <v>28</v>
      </c>
      <c r="AK156" s="14">
        <v>0</v>
      </c>
      <c r="AL156" s="14">
        <v>0</v>
      </c>
      <c r="AM156" s="59">
        <v>0</v>
      </c>
      <c r="AN156" s="59"/>
    </row>
    <row r="157" spans="1:40" ht="63" customHeight="1" x14ac:dyDescent="0.2">
      <c r="A157" s="54" t="s">
        <v>46</v>
      </c>
      <c r="B157" s="54"/>
      <c r="C157" s="11" t="s">
        <v>68</v>
      </c>
      <c r="D157" s="60" t="s">
        <v>83</v>
      </c>
      <c r="E157" s="60"/>
      <c r="F157" s="60" t="s">
        <v>191</v>
      </c>
      <c r="G157" s="60"/>
      <c r="H157" s="13" t="s">
        <v>149</v>
      </c>
      <c r="I157" s="13" t="s">
        <v>107</v>
      </c>
      <c r="J157" s="13" t="s">
        <v>107</v>
      </c>
      <c r="K157" s="13" t="s">
        <v>147</v>
      </c>
      <c r="L157" s="59">
        <v>0</v>
      </c>
      <c r="M157" s="59"/>
      <c r="N157" s="14">
        <v>0</v>
      </c>
      <c r="O157" s="14">
        <v>0</v>
      </c>
      <c r="P157" s="59">
        <v>0</v>
      </c>
      <c r="Q157" s="59"/>
      <c r="R157" s="14">
        <v>12.15</v>
      </c>
      <c r="S157" s="14">
        <v>0</v>
      </c>
      <c r="T157" s="59">
        <v>0</v>
      </c>
      <c r="U157" s="59"/>
      <c r="V157" s="14">
        <v>12.15</v>
      </c>
      <c r="W157" s="59">
        <v>0</v>
      </c>
      <c r="X157" s="59"/>
      <c r="Y157" s="59">
        <v>0</v>
      </c>
      <c r="Z157" s="59"/>
      <c r="AA157" s="14">
        <v>0</v>
      </c>
      <c r="AB157" s="14">
        <v>0</v>
      </c>
      <c r="AC157" s="59">
        <v>0</v>
      </c>
      <c r="AD157" s="59"/>
      <c r="AE157" s="14">
        <v>0</v>
      </c>
      <c r="AF157" s="13"/>
      <c r="AG157" s="60"/>
      <c r="AH157" s="60"/>
      <c r="AI157" s="60"/>
      <c r="AJ157" s="13"/>
      <c r="AK157" s="14">
        <v>0</v>
      </c>
      <c r="AL157" s="14">
        <v>0</v>
      </c>
      <c r="AM157" s="59">
        <v>0</v>
      </c>
      <c r="AN157" s="59"/>
    </row>
    <row r="158" spans="1:40" x14ac:dyDescent="0.2">
      <c r="A158" s="49"/>
      <c r="B158" s="49"/>
      <c r="C158" s="12"/>
      <c r="D158" s="61" t="s">
        <v>83</v>
      </c>
      <c r="E158" s="61"/>
      <c r="F158" s="61" t="s">
        <v>33</v>
      </c>
      <c r="G158" s="61"/>
      <c r="H158" s="15"/>
      <c r="I158" s="15"/>
      <c r="J158" s="15"/>
      <c r="K158" s="15"/>
      <c r="L158" s="57">
        <v>0</v>
      </c>
      <c r="M158" s="57"/>
      <c r="N158" s="16">
        <v>0</v>
      </c>
      <c r="O158" s="16">
        <v>0</v>
      </c>
      <c r="P158" s="57">
        <v>0</v>
      </c>
      <c r="Q158" s="57"/>
      <c r="R158" s="16">
        <v>161.99</v>
      </c>
      <c r="S158" s="16">
        <v>0</v>
      </c>
      <c r="T158" s="57">
        <v>0</v>
      </c>
      <c r="U158" s="57"/>
      <c r="V158" s="16">
        <v>161.99</v>
      </c>
      <c r="W158" s="57">
        <v>0</v>
      </c>
      <c r="X158" s="57"/>
      <c r="Y158" s="57">
        <v>0</v>
      </c>
      <c r="Z158" s="57"/>
      <c r="AA158" s="16">
        <v>0</v>
      </c>
      <c r="AB158" s="16">
        <v>0</v>
      </c>
      <c r="AC158" s="57">
        <v>0</v>
      </c>
      <c r="AD158" s="57"/>
      <c r="AE158" s="16">
        <v>0</v>
      </c>
      <c r="AF158" s="15"/>
      <c r="AG158" s="58"/>
      <c r="AH158" s="58"/>
      <c r="AI158" s="58"/>
      <c r="AJ158" s="15"/>
      <c r="AK158" s="15"/>
      <c r="AL158" s="15"/>
      <c r="AM158" s="58"/>
      <c r="AN158" s="58"/>
    </row>
    <row r="159" spans="1:40" x14ac:dyDescent="0.2">
      <c r="A159" s="54"/>
      <c r="B159" s="54"/>
      <c r="C159" s="11"/>
      <c r="D159" s="56" t="s">
        <v>42</v>
      </c>
      <c r="E159" s="56"/>
      <c r="F159" s="56"/>
      <c r="G159" s="56"/>
      <c r="H159" s="12"/>
      <c r="I159" s="12"/>
      <c r="J159" s="12"/>
      <c r="K159" s="12"/>
      <c r="L159" s="52">
        <v>0</v>
      </c>
      <c r="M159" s="52"/>
      <c r="N159" s="17">
        <v>0</v>
      </c>
      <c r="O159" s="17">
        <v>0</v>
      </c>
      <c r="P159" s="52">
        <v>0</v>
      </c>
      <c r="Q159" s="52"/>
      <c r="R159" s="17">
        <v>330.05</v>
      </c>
      <c r="S159" s="17">
        <v>45.73</v>
      </c>
      <c r="T159" s="52">
        <v>0</v>
      </c>
      <c r="U159" s="52"/>
      <c r="V159" s="17">
        <v>284.32</v>
      </c>
      <c r="W159" s="52">
        <v>22.42</v>
      </c>
      <c r="X159" s="52"/>
      <c r="Y159" s="52">
        <v>0</v>
      </c>
      <c r="Z159" s="52"/>
      <c r="AA159" s="17">
        <v>0</v>
      </c>
      <c r="AB159" s="17">
        <v>22.42</v>
      </c>
      <c r="AC159" s="52">
        <v>284.32</v>
      </c>
      <c r="AD159" s="52"/>
      <c r="AE159" s="17">
        <v>0</v>
      </c>
      <c r="AF159" s="12"/>
      <c r="AG159" s="53"/>
      <c r="AH159" s="53"/>
      <c r="AI159" s="53"/>
      <c r="AJ159" s="12"/>
      <c r="AK159" s="12"/>
      <c r="AL159" s="12"/>
      <c r="AM159" s="53"/>
      <c r="AN159" s="53"/>
    </row>
    <row r="160" spans="1:40" x14ac:dyDescent="0.2">
      <c r="A160" s="54" t="s">
        <v>46</v>
      </c>
      <c r="B160" s="54"/>
      <c r="C160" s="11" t="s">
        <v>72</v>
      </c>
      <c r="D160" s="56" t="s">
        <v>150</v>
      </c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12"/>
      <c r="AG160" s="53"/>
      <c r="AH160" s="53"/>
      <c r="AI160" s="53"/>
      <c r="AJ160" s="12"/>
      <c r="AK160" s="12"/>
      <c r="AL160" s="12"/>
      <c r="AM160" s="53"/>
      <c r="AN160" s="53"/>
    </row>
    <row r="161" spans="1:40" ht="41.25" customHeight="1" x14ac:dyDescent="0.2">
      <c r="A161" s="54" t="s">
        <v>46</v>
      </c>
      <c r="B161" s="54"/>
      <c r="C161" s="11" t="s">
        <v>72</v>
      </c>
      <c r="D161" s="60" t="s">
        <v>46</v>
      </c>
      <c r="E161" s="60"/>
      <c r="F161" s="60" t="s">
        <v>151</v>
      </c>
      <c r="G161" s="60"/>
      <c r="H161" s="13" t="s">
        <v>143</v>
      </c>
      <c r="I161" s="13" t="s">
        <v>107</v>
      </c>
      <c r="J161" s="13" t="s">
        <v>107</v>
      </c>
      <c r="K161" s="13" t="s">
        <v>52</v>
      </c>
      <c r="L161" s="59">
        <v>0</v>
      </c>
      <c r="M161" s="59"/>
      <c r="N161" s="14">
        <v>0</v>
      </c>
      <c r="O161" s="14">
        <v>0</v>
      </c>
      <c r="P161" s="59">
        <v>0</v>
      </c>
      <c r="Q161" s="59"/>
      <c r="R161" s="14">
        <v>7.24</v>
      </c>
      <c r="S161" s="14">
        <v>7.24</v>
      </c>
      <c r="T161" s="59">
        <v>0</v>
      </c>
      <c r="U161" s="59"/>
      <c r="V161" s="14">
        <v>0</v>
      </c>
      <c r="W161" s="59">
        <v>7.24</v>
      </c>
      <c r="X161" s="59"/>
      <c r="Y161" s="59">
        <v>7.24</v>
      </c>
      <c r="Z161" s="59"/>
      <c r="AA161" s="14">
        <v>0</v>
      </c>
      <c r="AB161" s="14">
        <v>0</v>
      </c>
      <c r="AC161" s="59">
        <v>7.24</v>
      </c>
      <c r="AD161" s="59"/>
      <c r="AE161" s="14">
        <v>7.24</v>
      </c>
      <c r="AF161" s="13" t="s">
        <v>34</v>
      </c>
      <c r="AG161" s="60" t="s">
        <v>152</v>
      </c>
      <c r="AH161" s="60"/>
      <c r="AI161" s="60"/>
      <c r="AJ161" s="13" t="s">
        <v>28</v>
      </c>
      <c r="AK161" s="14">
        <v>20</v>
      </c>
      <c r="AL161" s="14">
        <v>25</v>
      </c>
      <c r="AM161" s="59">
        <v>0</v>
      </c>
      <c r="AN161" s="59"/>
    </row>
    <row r="162" spans="1:40" x14ac:dyDescent="0.2">
      <c r="A162" s="49"/>
      <c r="B162" s="49"/>
      <c r="C162" s="12"/>
      <c r="D162" s="61" t="s">
        <v>46</v>
      </c>
      <c r="E162" s="61"/>
      <c r="F162" s="61" t="s">
        <v>33</v>
      </c>
      <c r="G162" s="61"/>
      <c r="H162" s="15"/>
      <c r="I162" s="15"/>
      <c r="J162" s="15"/>
      <c r="K162" s="15"/>
      <c r="L162" s="57">
        <v>0</v>
      </c>
      <c r="M162" s="57"/>
      <c r="N162" s="16">
        <v>0</v>
      </c>
      <c r="O162" s="16">
        <v>0</v>
      </c>
      <c r="P162" s="57">
        <v>0</v>
      </c>
      <c r="Q162" s="57"/>
      <c r="R162" s="16">
        <v>7.24</v>
      </c>
      <c r="S162" s="16">
        <v>7.24</v>
      </c>
      <c r="T162" s="57">
        <v>0</v>
      </c>
      <c r="U162" s="57"/>
      <c r="V162" s="16">
        <v>0</v>
      </c>
      <c r="W162" s="57">
        <v>7.24</v>
      </c>
      <c r="X162" s="57"/>
      <c r="Y162" s="57">
        <v>7.24</v>
      </c>
      <c r="Z162" s="57"/>
      <c r="AA162" s="16">
        <v>0</v>
      </c>
      <c r="AB162" s="16">
        <v>0</v>
      </c>
      <c r="AC162" s="57">
        <v>7.24</v>
      </c>
      <c r="AD162" s="57"/>
      <c r="AE162" s="16">
        <v>7.24</v>
      </c>
      <c r="AF162" s="15"/>
      <c r="AG162" s="58"/>
      <c r="AH162" s="58"/>
      <c r="AI162" s="58"/>
      <c r="AJ162" s="15"/>
      <c r="AK162" s="15"/>
      <c r="AL162" s="15"/>
      <c r="AM162" s="58"/>
      <c r="AN162" s="58"/>
    </row>
    <row r="163" spans="1:40" ht="48.75" customHeight="1" x14ac:dyDescent="0.2">
      <c r="A163" s="54" t="s">
        <v>46</v>
      </c>
      <c r="B163" s="54"/>
      <c r="C163" s="11" t="s">
        <v>72</v>
      </c>
      <c r="D163" s="60" t="s">
        <v>56</v>
      </c>
      <c r="E163" s="60"/>
      <c r="F163" s="60" t="s">
        <v>153</v>
      </c>
      <c r="G163" s="60"/>
      <c r="H163" s="13" t="s">
        <v>154</v>
      </c>
      <c r="I163" s="13" t="s">
        <v>107</v>
      </c>
      <c r="J163" s="13" t="s">
        <v>107</v>
      </c>
      <c r="K163" s="13" t="s">
        <v>52</v>
      </c>
      <c r="L163" s="59">
        <v>0</v>
      </c>
      <c r="M163" s="59"/>
      <c r="N163" s="14">
        <v>0</v>
      </c>
      <c r="O163" s="14">
        <v>0</v>
      </c>
      <c r="P163" s="59">
        <v>0</v>
      </c>
      <c r="Q163" s="59"/>
      <c r="R163" s="14">
        <v>8.69</v>
      </c>
      <c r="S163" s="14">
        <v>8.69</v>
      </c>
      <c r="T163" s="59">
        <v>0</v>
      </c>
      <c r="U163" s="59"/>
      <c r="V163" s="14">
        <v>0</v>
      </c>
      <c r="W163" s="59">
        <v>63.69</v>
      </c>
      <c r="X163" s="59"/>
      <c r="Y163" s="59">
        <v>8.69</v>
      </c>
      <c r="Z163" s="59"/>
      <c r="AA163" s="14">
        <v>0</v>
      </c>
      <c r="AB163" s="14">
        <v>55</v>
      </c>
      <c r="AC163" s="59">
        <v>8.69</v>
      </c>
      <c r="AD163" s="59"/>
      <c r="AE163" s="14">
        <v>8.69</v>
      </c>
      <c r="AF163" s="13" t="s">
        <v>155</v>
      </c>
      <c r="AG163" s="60" t="s">
        <v>156</v>
      </c>
      <c r="AH163" s="60"/>
      <c r="AI163" s="60"/>
      <c r="AJ163" s="13" t="s">
        <v>28</v>
      </c>
      <c r="AK163" s="14">
        <v>3</v>
      </c>
      <c r="AL163" s="14">
        <v>3</v>
      </c>
      <c r="AM163" s="59">
        <v>3</v>
      </c>
      <c r="AN163" s="59"/>
    </row>
    <row r="164" spans="1:40" x14ac:dyDescent="0.2">
      <c r="A164" s="49"/>
      <c r="B164" s="49"/>
      <c r="C164" s="12"/>
      <c r="D164" s="61" t="s">
        <v>56</v>
      </c>
      <c r="E164" s="61"/>
      <c r="F164" s="61" t="s">
        <v>33</v>
      </c>
      <c r="G164" s="61"/>
      <c r="H164" s="15"/>
      <c r="I164" s="15"/>
      <c r="J164" s="15"/>
      <c r="K164" s="15"/>
      <c r="L164" s="57">
        <v>0</v>
      </c>
      <c r="M164" s="57"/>
      <c r="N164" s="16">
        <v>0</v>
      </c>
      <c r="O164" s="16">
        <v>0</v>
      </c>
      <c r="P164" s="57">
        <v>0</v>
      </c>
      <c r="Q164" s="57"/>
      <c r="R164" s="16">
        <v>8.69</v>
      </c>
      <c r="S164" s="16">
        <v>8.69</v>
      </c>
      <c r="T164" s="57">
        <v>0</v>
      </c>
      <c r="U164" s="57"/>
      <c r="V164" s="16">
        <v>0</v>
      </c>
      <c r="W164" s="57">
        <v>63.69</v>
      </c>
      <c r="X164" s="57"/>
      <c r="Y164" s="57">
        <v>8.69</v>
      </c>
      <c r="Z164" s="57"/>
      <c r="AA164" s="16">
        <v>0</v>
      </c>
      <c r="AB164" s="16">
        <v>55</v>
      </c>
      <c r="AC164" s="57">
        <v>8.69</v>
      </c>
      <c r="AD164" s="57"/>
      <c r="AE164" s="16">
        <v>8.69</v>
      </c>
      <c r="AF164" s="15"/>
      <c r="AG164" s="58"/>
      <c r="AH164" s="58"/>
      <c r="AI164" s="58"/>
      <c r="AJ164" s="15"/>
      <c r="AK164" s="15"/>
      <c r="AL164" s="15"/>
      <c r="AM164" s="58"/>
      <c r="AN164" s="58"/>
    </row>
    <row r="165" spans="1:40" ht="51" customHeight="1" x14ac:dyDescent="0.2">
      <c r="A165" s="54" t="s">
        <v>46</v>
      </c>
      <c r="B165" s="54"/>
      <c r="C165" s="11" t="s">
        <v>72</v>
      </c>
      <c r="D165" s="60" t="s">
        <v>63</v>
      </c>
      <c r="E165" s="60"/>
      <c r="F165" s="60" t="s">
        <v>157</v>
      </c>
      <c r="G165" s="60"/>
      <c r="H165" s="13" t="s">
        <v>158</v>
      </c>
      <c r="I165" s="13" t="s">
        <v>107</v>
      </c>
      <c r="J165" s="13" t="s">
        <v>107</v>
      </c>
      <c r="K165" s="13" t="s">
        <v>52</v>
      </c>
      <c r="L165" s="59">
        <v>0</v>
      </c>
      <c r="M165" s="59"/>
      <c r="N165" s="14">
        <v>0</v>
      </c>
      <c r="O165" s="14">
        <v>0</v>
      </c>
      <c r="P165" s="59">
        <v>0</v>
      </c>
      <c r="Q165" s="59"/>
      <c r="R165" s="14">
        <v>38.229999999999997</v>
      </c>
      <c r="S165" s="14">
        <v>38.229999999999997</v>
      </c>
      <c r="T165" s="59">
        <v>0</v>
      </c>
      <c r="U165" s="59"/>
      <c r="V165" s="14">
        <v>0</v>
      </c>
      <c r="W165" s="59">
        <v>0</v>
      </c>
      <c r="X165" s="59"/>
      <c r="Y165" s="59">
        <v>38.229999999999997</v>
      </c>
      <c r="Z165" s="59"/>
      <c r="AA165" s="14">
        <v>38.229999999999997</v>
      </c>
      <c r="AB165" s="14">
        <v>0</v>
      </c>
      <c r="AC165" s="59">
        <v>38.229999999999997</v>
      </c>
      <c r="AD165" s="59"/>
      <c r="AE165" s="14">
        <v>38.229999999999997</v>
      </c>
      <c r="AF165" s="13" t="s">
        <v>159</v>
      </c>
      <c r="AG165" s="60" t="s">
        <v>160</v>
      </c>
      <c r="AH165" s="60"/>
      <c r="AI165" s="60"/>
      <c r="AJ165" s="13" t="s">
        <v>28</v>
      </c>
      <c r="AK165" s="14">
        <v>59</v>
      </c>
      <c r="AL165" s="14">
        <v>59</v>
      </c>
      <c r="AM165" s="59">
        <v>59</v>
      </c>
      <c r="AN165" s="59"/>
    </row>
    <row r="166" spans="1:40" x14ac:dyDescent="0.2">
      <c r="A166" s="49"/>
      <c r="B166" s="49"/>
      <c r="C166" s="12"/>
      <c r="D166" s="61" t="s">
        <v>63</v>
      </c>
      <c r="E166" s="61"/>
      <c r="F166" s="61" t="s">
        <v>33</v>
      </c>
      <c r="G166" s="61"/>
      <c r="H166" s="15"/>
      <c r="I166" s="15"/>
      <c r="J166" s="15"/>
      <c r="K166" s="15"/>
      <c r="L166" s="57">
        <v>0</v>
      </c>
      <c r="M166" s="57"/>
      <c r="N166" s="16">
        <v>0</v>
      </c>
      <c r="O166" s="16">
        <v>0</v>
      </c>
      <c r="P166" s="57">
        <v>0</v>
      </c>
      <c r="Q166" s="57"/>
      <c r="R166" s="16">
        <v>38.229999999999997</v>
      </c>
      <c r="S166" s="16">
        <v>38.229999999999997</v>
      </c>
      <c r="T166" s="57">
        <v>0</v>
      </c>
      <c r="U166" s="57"/>
      <c r="V166" s="16">
        <v>0</v>
      </c>
      <c r="W166" s="57">
        <v>0</v>
      </c>
      <c r="X166" s="57"/>
      <c r="Y166" s="57">
        <v>38.229999999999997</v>
      </c>
      <c r="Z166" s="57"/>
      <c r="AA166" s="16">
        <v>38.229999999999997</v>
      </c>
      <c r="AB166" s="16">
        <v>0</v>
      </c>
      <c r="AC166" s="57">
        <v>38.229999999999997</v>
      </c>
      <c r="AD166" s="57"/>
      <c r="AE166" s="16">
        <v>38.229999999999997</v>
      </c>
      <c r="AF166" s="15"/>
      <c r="AG166" s="58"/>
      <c r="AH166" s="58"/>
      <c r="AI166" s="58"/>
      <c r="AJ166" s="15"/>
      <c r="AK166" s="15"/>
      <c r="AL166" s="15"/>
      <c r="AM166" s="58"/>
      <c r="AN166" s="58"/>
    </row>
    <row r="167" spans="1:40" ht="45.75" customHeight="1" x14ac:dyDescent="0.2">
      <c r="A167" s="54" t="s">
        <v>46</v>
      </c>
      <c r="B167" s="54"/>
      <c r="C167" s="11" t="s">
        <v>72</v>
      </c>
      <c r="D167" s="60" t="s">
        <v>68</v>
      </c>
      <c r="E167" s="60"/>
      <c r="F167" s="60" t="s">
        <v>161</v>
      </c>
      <c r="G167" s="60"/>
      <c r="H167" s="13" t="s">
        <v>162</v>
      </c>
      <c r="I167" s="13" t="s">
        <v>107</v>
      </c>
      <c r="J167" s="13" t="s">
        <v>107</v>
      </c>
      <c r="K167" s="13" t="s">
        <v>52</v>
      </c>
      <c r="L167" s="59">
        <v>0</v>
      </c>
      <c r="M167" s="59"/>
      <c r="N167" s="14">
        <v>0</v>
      </c>
      <c r="O167" s="14">
        <v>0</v>
      </c>
      <c r="P167" s="59">
        <v>0</v>
      </c>
      <c r="Q167" s="59"/>
      <c r="R167" s="14">
        <v>8.69</v>
      </c>
      <c r="S167" s="14">
        <v>8.69</v>
      </c>
      <c r="T167" s="59">
        <v>0</v>
      </c>
      <c r="U167" s="59"/>
      <c r="V167" s="14">
        <v>0</v>
      </c>
      <c r="W167" s="59">
        <v>0</v>
      </c>
      <c r="X167" s="59"/>
      <c r="Y167" s="59">
        <v>8.69</v>
      </c>
      <c r="Z167" s="59"/>
      <c r="AA167" s="14">
        <v>8.69</v>
      </c>
      <c r="AB167" s="14">
        <v>0</v>
      </c>
      <c r="AC167" s="59">
        <v>8.69</v>
      </c>
      <c r="AD167" s="59"/>
      <c r="AE167" s="14">
        <v>8.69</v>
      </c>
      <c r="AF167" s="13" t="s">
        <v>163</v>
      </c>
      <c r="AG167" s="60" t="s">
        <v>164</v>
      </c>
      <c r="AH167" s="60"/>
      <c r="AI167" s="60"/>
      <c r="AJ167" s="13" t="s">
        <v>28</v>
      </c>
      <c r="AK167" s="14">
        <v>1</v>
      </c>
      <c r="AL167" s="14">
        <v>1</v>
      </c>
      <c r="AM167" s="59">
        <v>1</v>
      </c>
      <c r="AN167" s="59"/>
    </row>
    <row r="168" spans="1:40" x14ac:dyDescent="0.2">
      <c r="A168" s="49"/>
      <c r="B168" s="49"/>
      <c r="C168" s="12"/>
      <c r="D168" s="61" t="s">
        <v>68</v>
      </c>
      <c r="E168" s="61"/>
      <c r="F168" s="61" t="s">
        <v>33</v>
      </c>
      <c r="G168" s="61"/>
      <c r="H168" s="15"/>
      <c r="I168" s="15"/>
      <c r="J168" s="15"/>
      <c r="K168" s="15"/>
      <c r="L168" s="57">
        <v>0</v>
      </c>
      <c r="M168" s="57"/>
      <c r="N168" s="16">
        <v>0</v>
      </c>
      <c r="O168" s="16">
        <v>0</v>
      </c>
      <c r="P168" s="57">
        <v>0</v>
      </c>
      <c r="Q168" s="57"/>
      <c r="R168" s="16">
        <v>8.69</v>
      </c>
      <c r="S168" s="16">
        <v>8.69</v>
      </c>
      <c r="T168" s="57">
        <v>0</v>
      </c>
      <c r="U168" s="57"/>
      <c r="V168" s="16">
        <v>0</v>
      </c>
      <c r="W168" s="57">
        <v>0</v>
      </c>
      <c r="X168" s="57"/>
      <c r="Y168" s="57">
        <v>8.69</v>
      </c>
      <c r="Z168" s="57"/>
      <c r="AA168" s="16">
        <v>8.69</v>
      </c>
      <c r="AB168" s="16">
        <v>0</v>
      </c>
      <c r="AC168" s="57">
        <v>8.69</v>
      </c>
      <c r="AD168" s="57"/>
      <c r="AE168" s="16">
        <v>8.69</v>
      </c>
      <c r="AF168" s="15"/>
      <c r="AG168" s="58"/>
      <c r="AH168" s="58"/>
      <c r="AI168" s="58"/>
      <c r="AJ168" s="15"/>
      <c r="AK168" s="15"/>
      <c r="AL168" s="15"/>
      <c r="AM168" s="58"/>
      <c r="AN168" s="58"/>
    </row>
    <row r="169" spans="1:40" x14ac:dyDescent="0.2">
      <c r="A169" s="54"/>
      <c r="B169" s="54"/>
      <c r="C169" s="11"/>
      <c r="D169" s="56" t="s">
        <v>42</v>
      </c>
      <c r="E169" s="56"/>
      <c r="F169" s="56"/>
      <c r="G169" s="56"/>
      <c r="H169" s="12"/>
      <c r="I169" s="12"/>
      <c r="J169" s="12"/>
      <c r="K169" s="12"/>
      <c r="L169" s="52">
        <v>0</v>
      </c>
      <c r="M169" s="52"/>
      <c r="N169" s="17">
        <v>0</v>
      </c>
      <c r="O169" s="17">
        <v>0</v>
      </c>
      <c r="P169" s="52">
        <v>0</v>
      </c>
      <c r="Q169" s="52"/>
      <c r="R169" s="17">
        <v>62.85</v>
      </c>
      <c r="S169" s="17">
        <v>62.85</v>
      </c>
      <c r="T169" s="52">
        <v>0</v>
      </c>
      <c r="U169" s="52"/>
      <c r="V169" s="17">
        <v>0</v>
      </c>
      <c r="W169" s="52">
        <v>0</v>
      </c>
      <c r="X169" s="52"/>
      <c r="Y169" s="52">
        <v>117.85</v>
      </c>
      <c r="Z169" s="52"/>
      <c r="AA169" s="17">
        <v>62.85</v>
      </c>
      <c r="AB169" s="17">
        <v>0</v>
      </c>
      <c r="AC169" s="52">
        <v>55</v>
      </c>
      <c r="AD169" s="52"/>
      <c r="AE169" s="17">
        <v>62.85</v>
      </c>
      <c r="AF169" s="12"/>
      <c r="AG169" s="53"/>
      <c r="AH169" s="53"/>
      <c r="AI169" s="53"/>
      <c r="AJ169" s="12"/>
      <c r="AK169" s="12"/>
      <c r="AL169" s="12"/>
      <c r="AM169" s="53"/>
      <c r="AN169" s="53"/>
    </row>
    <row r="170" spans="1:40" x14ac:dyDescent="0.2">
      <c r="A170" s="54" t="s">
        <v>46</v>
      </c>
      <c r="B170" s="54"/>
      <c r="C170" s="11" t="s">
        <v>77</v>
      </c>
      <c r="D170" s="56" t="s">
        <v>165</v>
      </c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12"/>
      <c r="AG170" s="53"/>
      <c r="AH170" s="53"/>
      <c r="AI170" s="53"/>
      <c r="AJ170" s="12"/>
      <c r="AK170" s="12"/>
      <c r="AL170" s="12"/>
      <c r="AM170" s="53"/>
      <c r="AN170" s="53"/>
    </row>
    <row r="171" spans="1:40" ht="58.5" customHeight="1" x14ac:dyDescent="0.2">
      <c r="A171" s="54" t="s">
        <v>46</v>
      </c>
      <c r="B171" s="54"/>
      <c r="C171" s="11" t="s">
        <v>77</v>
      </c>
      <c r="D171" s="60" t="s">
        <v>63</v>
      </c>
      <c r="E171" s="60"/>
      <c r="F171" s="60" t="s">
        <v>166</v>
      </c>
      <c r="G171" s="60"/>
      <c r="H171" s="13" t="s">
        <v>167</v>
      </c>
      <c r="I171" s="13" t="s">
        <v>107</v>
      </c>
      <c r="J171" s="13" t="s">
        <v>107</v>
      </c>
      <c r="K171" s="13" t="s">
        <v>147</v>
      </c>
      <c r="L171" s="59">
        <v>0</v>
      </c>
      <c r="M171" s="59"/>
      <c r="N171" s="14">
        <v>0</v>
      </c>
      <c r="O171" s="14">
        <v>0</v>
      </c>
      <c r="P171" s="59">
        <v>0</v>
      </c>
      <c r="Q171" s="59"/>
      <c r="R171" s="14">
        <v>28.391999999999999</v>
      </c>
      <c r="S171" s="14">
        <v>28.39</v>
      </c>
      <c r="T171" s="59">
        <v>0</v>
      </c>
      <c r="U171" s="59"/>
      <c r="V171" s="14">
        <v>0</v>
      </c>
      <c r="W171" s="59">
        <v>0</v>
      </c>
      <c r="X171" s="59"/>
      <c r="Y171" s="59">
        <v>0</v>
      </c>
      <c r="Z171" s="59"/>
      <c r="AA171" s="14">
        <v>0</v>
      </c>
      <c r="AB171" s="14">
        <v>0</v>
      </c>
      <c r="AC171" s="59">
        <v>0</v>
      </c>
      <c r="AD171" s="59"/>
      <c r="AE171" s="14">
        <v>0</v>
      </c>
      <c r="AF171" s="13" t="s">
        <v>168</v>
      </c>
      <c r="AG171" s="60" t="s">
        <v>169</v>
      </c>
      <c r="AH171" s="60"/>
      <c r="AI171" s="60"/>
      <c r="AJ171" s="13" t="s">
        <v>28</v>
      </c>
      <c r="AK171" s="14">
        <v>60</v>
      </c>
      <c r="AL171" s="14">
        <v>60</v>
      </c>
      <c r="AM171" s="59">
        <v>60</v>
      </c>
      <c r="AN171" s="59"/>
    </row>
    <row r="172" spans="1:40" x14ac:dyDescent="0.2">
      <c r="A172" s="49"/>
      <c r="B172" s="49"/>
      <c r="C172" s="12"/>
      <c r="D172" s="61" t="s">
        <v>63</v>
      </c>
      <c r="E172" s="61"/>
      <c r="F172" s="61" t="s">
        <v>33</v>
      </c>
      <c r="G172" s="61"/>
      <c r="H172" s="15"/>
      <c r="I172" s="15"/>
      <c r="J172" s="15"/>
      <c r="K172" s="15"/>
      <c r="L172" s="57">
        <v>0</v>
      </c>
      <c r="M172" s="57"/>
      <c r="N172" s="16">
        <v>0</v>
      </c>
      <c r="O172" s="16">
        <v>0</v>
      </c>
      <c r="P172" s="57">
        <v>0</v>
      </c>
      <c r="Q172" s="57"/>
      <c r="R172" s="16">
        <v>28.39</v>
      </c>
      <c r="S172" s="16">
        <v>28.39</v>
      </c>
      <c r="T172" s="57">
        <v>0</v>
      </c>
      <c r="U172" s="57"/>
      <c r="V172" s="16">
        <v>0</v>
      </c>
      <c r="W172" s="57">
        <v>0</v>
      </c>
      <c r="X172" s="57"/>
      <c r="Y172" s="57">
        <v>0</v>
      </c>
      <c r="Z172" s="57"/>
      <c r="AA172" s="16">
        <v>0</v>
      </c>
      <c r="AB172" s="16">
        <v>0</v>
      </c>
      <c r="AC172" s="57">
        <v>0</v>
      </c>
      <c r="AD172" s="57"/>
      <c r="AE172" s="16">
        <v>0</v>
      </c>
      <c r="AF172" s="15"/>
      <c r="AG172" s="58"/>
      <c r="AH172" s="58"/>
      <c r="AI172" s="58"/>
      <c r="AJ172" s="15"/>
      <c r="AK172" s="15"/>
      <c r="AL172" s="15"/>
      <c r="AM172" s="58"/>
      <c r="AN172" s="58"/>
    </row>
    <row r="173" spans="1:40" x14ac:dyDescent="0.2">
      <c r="A173" s="54"/>
      <c r="B173" s="54"/>
      <c r="C173" s="11"/>
      <c r="D173" s="56" t="s">
        <v>42</v>
      </c>
      <c r="E173" s="56"/>
      <c r="F173" s="56"/>
      <c r="G173" s="56"/>
      <c r="H173" s="12"/>
      <c r="I173" s="12"/>
      <c r="J173" s="12"/>
      <c r="K173" s="12"/>
      <c r="L173" s="52">
        <v>0</v>
      </c>
      <c r="M173" s="52"/>
      <c r="N173" s="17">
        <v>0</v>
      </c>
      <c r="O173" s="17">
        <v>0</v>
      </c>
      <c r="P173" s="52">
        <v>0</v>
      </c>
      <c r="Q173" s="52"/>
      <c r="R173" s="17">
        <v>28.39</v>
      </c>
      <c r="S173" s="17">
        <v>28.39</v>
      </c>
      <c r="T173" s="52">
        <v>0</v>
      </c>
      <c r="U173" s="52"/>
      <c r="V173" s="17">
        <v>0</v>
      </c>
      <c r="W173" s="52">
        <v>0</v>
      </c>
      <c r="X173" s="52"/>
      <c r="Y173" s="52">
        <v>0</v>
      </c>
      <c r="Z173" s="52"/>
      <c r="AA173" s="17">
        <v>0</v>
      </c>
      <c r="AB173" s="17">
        <v>0</v>
      </c>
      <c r="AC173" s="52">
        <v>0</v>
      </c>
      <c r="AD173" s="52"/>
      <c r="AE173" s="17">
        <v>0</v>
      </c>
      <c r="AF173" s="12"/>
      <c r="AG173" s="53"/>
      <c r="AH173" s="53"/>
      <c r="AI173" s="53"/>
      <c r="AJ173" s="12"/>
      <c r="AK173" s="12"/>
      <c r="AL173" s="12"/>
      <c r="AM173" s="53"/>
      <c r="AN173" s="53"/>
    </row>
    <row r="174" spans="1:40" x14ac:dyDescent="0.2">
      <c r="A174" s="54" t="s">
        <v>46</v>
      </c>
      <c r="B174" s="54"/>
      <c r="C174" s="10"/>
      <c r="D174" s="54" t="s">
        <v>43</v>
      </c>
      <c r="E174" s="54"/>
      <c r="F174" s="54"/>
      <c r="G174" s="54"/>
      <c r="H174" s="10"/>
      <c r="I174" s="10"/>
      <c r="J174" s="10"/>
      <c r="K174" s="10"/>
      <c r="L174" s="55">
        <v>0</v>
      </c>
      <c r="M174" s="55"/>
      <c r="N174" s="18">
        <v>0</v>
      </c>
      <c r="O174" s="18">
        <v>0</v>
      </c>
      <c r="P174" s="48">
        <v>0</v>
      </c>
      <c r="Q174" s="48"/>
      <c r="R174" s="18">
        <v>2613.54</v>
      </c>
      <c r="S174" s="18">
        <v>931.73</v>
      </c>
      <c r="T174" s="48">
        <v>1153.95</v>
      </c>
      <c r="U174" s="48"/>
      <c r="V174" s="18">
        <v>527.87</v>
      </c>
      <c r="W174" s="48">
        <v>0</v>
      </c>
      <c r="X174" s="48"/>
      <c r="Y174" s="48">
        <v>0</v>
      </c>
      <c r="Z174" s="48"/>
      <c r="AA174" s="18">
        <v>0</v>
      </c>
      <c r="AB174" s="18">
        <v>0</v>
      </c>
      <c r="AC174" s="48">
        <v>2263.58</v>
      </c>
      <c r="AD174" s="48"/>
      <c r="AE174" s="18">
        <v>2332.7399999999998</v>
      </c>
      <c r="AF174" s="10"/>
      <c r="AG174" s="49"/>
      <c r="AH174" s="49"/>
      <c r="AI174" s="49"/>
      <c r="AJ174" s="10"/>
      <c r="AK174" s="10"/>
      <c r="AL174" s="10"/>
      <c r="AM174" s="49"/>
      <c r="AN174" s="49"/>
    </row>
    <row r="175" spans="1:40" x14ac:dyDescent="0.2">
      <c r="A175" s="44"/>
      <c r="B175" s="44"/>
      <c r="C175" s="9"/>
      <c r="D175" s="50" t="s">
        <v>44</v>
      </c>
      <c r="E175" s="50"/>
      <c r="F175" s="50"/>
      <c r="G175" s="50"/>
      <c r="H175" s="9"/>
      <c r="I175" s="9"/>
      <c r="J175" s="9"/>
      <c r="K175" s="9"/>
      <c r="L175" s="51">
        <v>0</v>
      </c>
      <c r="M175" s="51"/>
      <c r="N175" s="19">
        <v>0</v>
      </c>
      <c r="O175" s="19">
        <v>0</v>
      </c>
      <c r="P175" s="43">
        <v>0</v>
      </c>
      <c r="Q175" s="43"/>
      <c r="R175" s="19">
        <v>2613.54</v>
      </c>
      <c r="S175" s="19">
        <v>931.73</v>
      </c>
      <c r="T175" s="43">
        <v>1153.95</v>
      </c>
      <c r="U175" s="43"/>
      <c r="V175" s="19">
        <v>527.87</v>
      </c>
      <c r="W175" s="43">
        <v>0</v>
      </c>
      <c r="X175" s="43"/>
      <c r="Y175" s="43">
        <v>0</v>
      </c>
      <c r="Z175" s="43"/>
      <c r="AA175" s="19">
        <v>0</v>
      </c>
      <c r="AB175" s="19">
        <v>0</v>
      </c>
      <c r="AC175" s="43">
        <v>2263.58</v>
      </c>
      <c r="AD175" s="43"/>
      <c r="AE175" s="19">
        <v>2332.7399999999998</v>
      </c>
      <c r="AF175" s="9"/>
      <c r="AG175" s="44"/>
      <c r="AH175" s="44"/>
      <c r="AI175" s="44"/>
      <c r="AJ175" s="9"/>
      <c r="AK175" s="9"/>
      <c r="AL175" s="9"/>
      <c r="AM175" s="44"/>
      <c r="AN175" s="44"/>
    </row>
    <row r="176" spans="1:40" x14ac:dyDescent="0.2">
      <c r="A176" s="41"/>
      <c r="B176" s="41"/>
      <c r="C176" s="20"/>
      <c r="D176" s="45" t="s">
        <v>170</v>
      </c>
      <c r="E176" s="45"/>
      <c r="F176" s="45"/>
      <c r="G176" s="45"/>
      <c r="H176" s="20"/>
      <c r="I176" s="20"/>
      <c r="J176" s="20"/>
      <c r="K176" s="20"/>
      <c r="L176" s="46">
        <v>0</v>
      </c>
      <c r="M176" s="46"/>
      <c r="N176" s="21">
        <v>0</v>
      </c>
      <c r="O176" s="21">
        <v>0</v>
      </c>
      <c r="P176" s="40">
        <v>0</v>
      </c>
      <c r="Q176" s="40"/>
      <c r="R176" s="21">
        <v>2613.54</v>
      </c>
      <c r="S176" s="21">
        <v>931.73</v>
      </c>
      <c r="T176" s="40">
        <v>1153.95</v>
      </c>
      <c r="U176" s="40"/>
      <c r="V176" s="21">
        <v>527.87</v>
      </c>
      <c r="W176" s="47">
        <v>2113.88</v>
      </c>
      <c r="X176" s="47"/>
      <c r="Y176" s="40">
        <v>542.84</v>
      </c>
      <c r="Z176" s="40"/>
      <c r="AA176" s="29">
        <v>1467.83</v>
      </c>
      <c r="AB176" s="21">
        <v>103.21</v>
      </c>
      <c r="AC176" s="40">
        <v>2263.58</v>
      </c>
      <c r="AD176" s="40"/>
      <c r="AE176" s="21">
        <v>2332.7399999999998</v>
      </c>
      <c r="AF176" s="20"/>
      <c r="AG176" s="41"/>
      <c r="AH176" s="41"/>
      <c r="AI176" s="41"/>
      <c r="AJ176" s="20"/>
      <c r="AK176" s="20"/>
      <c r="AL176" s="20"/>
      <c r="AM176" s="41"/>
      <c r="AN176" s="41"/>
    </row>
    <row r="177" spans="1:40" ht="4.3499999999999996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1"/>
    </row>
    <row r="178" spans="1:40" ht="18" customHeight="1" x14ac:dyDescent="0.2">
      <c r="A178" s="42" t="str">
        <f>"Finansavimo   šaltinių   suvestinė"</f>
        <v>Finansavimo   šaltinių   suvestinė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2"/>
      <c r="AJ178" s="2"/>
      <c r="AK178" s="2"/>
      <c r="AL178" s="2"/>
      <c r="AM178" s="2"/>
      <c r="AN178" s="1"/>
    </row>
    <row r="179" spans="1:40" ht="29.25" customHeight="1" x14ac:dyDescent="0.2">
      <c r="A179" s="39" t="str">
        <f>"Finansavimo šaltiniai"</f>
        <v>Finansavimo šaltiniai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 t="s">
        <v>3</v>
      </c>
      <c r="N179" s="39"/>
      <c r="O179" s="39"/>
      <c r="P179" s="39"/>
      <c r="Q179" s="39" t="s">
        <v>4</v>
      </c>
      <c r="R179" s="39"/>
      <c r="S179" s="39"/>
      <c r="T179" s="39"/>
      <c r="U179" s="39" t="s">
        <v>5</v>
      </c>
      <c r="V179" s="39"/>
      <c r="W179" s="39"/>
      <c r="X179" s="39"/>
      <c r="Y179" s="39"/>
      <c r="Z179" s="39" t="s">
        <v>24</v>
      </c>
      <c r="AA179" s="39"/>
      <c r="AB179" s="39"/>
      <c r="AC179" s="39"/>
      <c r="AD179" s="39" t="s">
        <v>25</v>
      </c>
      <c r="AE179" s="39"/>
      <c r="AF179" s="39"/>
      <c r="AG179" s="39"/>
      <c r="AH179" s="39"/>
      <c r="AI179" s="2"/>
      <c r="AJ179" s="2"/>
      <c r="AK179" s="2"/>
      <c r="AL179" s="2"/>
      <c r="AM179" s="2"/>
      <c r="AN179" s="1"/>
    </row>
    <row r="180" spans="1:40" ht="14.1" customHeight="1" x14ac:dyDescent="0.2">
      <c r="A180" s="37" t="s">
        <v>171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8">
        <v>0</v>
      </c>
      <c r="N180" s="38"/>
      <c r="O180" s="38"/>
      <c r="P180" s="38"/>
      <c r="Q180" s="38">
        <v>49</v>
      </c>
      <c r="R180" s="38"/>
      <c r="S180" s="38"/>
      <c r="T180" s="38"/>
      <c r="U180" s="38">
        <v>0</v>
      </c>
      <c r="V180" s="38"/>
      <c r="W180" s="38"/>
      <c r="X180" s="38"/>
      <c r="Y180" s="38"/>
      <c r="Z180" s="38">
        <v>5.25</v>
      </c>
      <c r="AA180" s="38"/>
      <c r="AB180" s="38"/>
      <c r="AC180" s="38"/>
      <c r="AD180" s="38">
        <v>0</v>
      </c>
      <c r="AE180" s="38"/>
      <c r="AF180" s="38"/>
      <c r="AG180" s="38"/>
      <c r="AH180" s="38"/>
      <c r="AI180" s="2"/>
      <c r="AJ180" s="2"/>
      <c r="AK180" s="2"/>
      <c r="AL180" s="2"/>
      <c r="AM180" s="2"/>
      <c r="AN180" s="1"/>
    </row>
    <row r="181" spans="1:40" ht="14.1" customHeight="1" x14ac:dyDescent="0.2">
      <c r="A181" s="37" t="s">
        <v>172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8">
        <v>0</v>
      </c>
      <c r="N181" s="38"/>
      <c r="O181" s="38"/>
      <c r="P181" s="38"/>
      <c r="Q181" s="38">
        <v>2101</v>
      </c>
      <c r="R181" s="38"/>
      <c r="S181" s="38"/>
      <c r="T181" s="38"/>
      <c r="U181" s="38">
        <v>2038.5</v>
      </c>
      <c r="V181" s="38"/>
      <c r="W181" s="38"/>
      <c r="X181" s="38"/>
      <c r="Y181" s="38"/>
      <c r="Z181" s="38">
        <v>2198.19</v>
      </c>
      <c r="AA181" s="38"/>
      <c r="AB181" s="38"/>
      <c r="AC181" s="38"/>
      <c r="AD181" s="38">
        <v>2301.27</v>
      </c>
      <c r="AE181" s="38"/>
      <c r="AF181" s="38"/>
      <c r="AG181" s="38"/>
      <c r="AH181" s="38"/>
      <c r="AI181" s="2"/>
      <c r="AJ181" s="2"/>
      <c r="AK181" s="2"/>
      <c r="AL181" s="2"/>
      <c r="AM181" s="2"/>
      <c r="AN181" s="1"/>
    </row>
    <row r="182" spans="1:40" ht="24.75" customHeight="1" x14ac:dyDescent="0.2">
      <c r="A182" s="37" t="s">
        <v>173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8">
        <v>0</v>
      </c>
      <c r="N182" s="38"/>
      <c r="O182" s="38"/>
      <c r="P182" s="38"/>
      <c r="Q182" s="38">
        <v>22</v>
      </c>
      <c r="R182" s="38"/>
      <c r="S182" s="38"/>
      <c r="T182" s="38"/>
      <c r="U182" s="38">
        <v>22.04</v>
      </c>
      <c r="V182" s="38"/>
      <c r="W182" s="38"/>
      <c r="X182" s="38"/>
      <c r="Y182" s="38"/>
      <c r="Z182" s="38">
        <v>23.64</v>
      </c>
      <c r="AA182" s="38"/>
      <c r="AB182" s="38"/>
      <c r="AC182" s="38"/>
      <c r="AD182" s="38">
        <v>24.44</v>
      </c>
      <c r="AE182" s="38"/>
      <c r="AF182" s="38"/>
      <c r="AG182" s="38"/>
      <c r="AH182" s="38"/>
      <c r="AI182" s="2"/>
      <c r="AJ182" s="2"/>
      <c r="AK182" s="2"/>
      <c r="AL182" s="2"/>
      <c r="AM182" s="2"/>
      <c r="AN182" s="1"/>
    </row>
    <row r="183" spans="1:40" ht="23.25" customHeight="1" x14ac:dyDescent="0.2">
      <c r="A183" s="37" t="s">
        <v>174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8">
        <v>0</v>
      </c>
      <c r="N183" s="38"/>
      <c r="O183" s="38"/>
      <c r="P183" s="38"/>
      <c r="Q183" s="38">
        <v>0</v>
      </c>
      <c r="R183" s="38"/>
      <c r="S183" s="38"/>
      <c r="T183" s="38"/>
      <c r="U183" s="38">
        <v>6.95</v>
      </c>
      <c r="V183" s="38"/>
      <c r="W183" s="38"/>
      <c r="X183" s="38"/>
      <c r="Y183" s="38"/>
      <c r="Z183" s="38">
        <v>0</v>
      </c>
      <c r="AA183" s="38"/>
      <c r="AB183" s="38"/>
      <c r="AC183" s="38"/>
      <c r="AD183" s="38">
        <v>0</v>
      </c>
      <c r="AE183" s="38"/>
      <c r="AF183" s="38"/>
      <c r="AG183" s="38"/>
      <c r="AH183" s="38"/>
      <c r="AI183" s="2"/>
      <c r="AJ183" s="2"/>
      <c r="AK183" s="2"/>
      <c r="AL183" s="2"/>
      <c r="AM183" s="2"/>
      <c r="AN183" s="1"/>
    </row>
    <row r="184" spans="1:40" ht="21" customHeight="1" x14ac:dyDescent="0.2">
      <c r="A184" s="37" t="s">
        <v>175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8">
        <v>0</v>
      </c>
      <c r="N184" s="38"/>
      <c r="O184" s="38"/>
      <c r="P184" s="38"/>
      <c r="Q184" s="38">
        <v>3</v>
      </c>
      <c r="R184" s="38"/>
      <c r="S184" s="38"/>
      <c r="T184" s="38"/>
      <c r="U184" s="38">
        <v>0</v>
      </c>
      <c r="V184" s="38"/>
      <c r="W184" s="38"/>
      <c r="X184" s="38"/>
      <c r="Y184" s="38"/>
      <c r="Z184" s="38">
        <v>1.1599999999999999</v>
      </c>
      <c r="AA184" s="38"/>
      <c r="AB184" s="38"/>
      <c r="AC184" s="38"/>
      <c r="AD184" s="38">
        <v>1.1599999999999999</v>
      </c>
      <c r="AE184" s="38"/>
      <c r="AF184" s="38"/>
      <c r="AG184" s="38"/>
      <c r="AH184" s="38"/>
      <c r="AI184" s="2"/>
      <c r="AJ184" s="2"/>
      <c r="AK184" s="2"/>
      <c r="AL184" s="2"/>
      <c r="AM184" s="2"/>
      <c r="AN184" s="1"/>
    </row>
    <row r="185" spans="1:40" ht="13.5" customHeight="1" x14ac:dyDescent="0.2">
      <c r="A185" s="37" t="s">
        <v>176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8">
        <v>0</v>
      </c>
      <c r="N185" s="38"/>
      <c r="O185" s="38"/>
      <c r="P185" s="38"/>
      <c r="Q185" s="38">
        <v>5</v>
      </c>
      <c r="R185" s="38"/>
      <c r="S185" s="38"/>
      <c r="T185" s="38"/>
      <c r="U185" s="38">
        <v>6.43</v>
      </c>
      <c r="V185" s="38"/>
      <c r="W185" s="38"/>
      <c r="X185" s="38"/>
      <c r="Y185" s="38"/>
      <c r="Z185" s="38">
        <v>5.56</v>
      </c>
      <c r="AA185" s="38"/>
      <c r="AB185" s="38"/>
      <c r="AC185" s="38"/>
      <c r="AD185" s="38">
        <v>5.89</v>
      </c>
      <c r="AE185" s="38"/>
      <c r="AF185" s="38"/>
      <c r="AG185" s="38"/>
      <c r="AH185" s="38"/>
      <c r="AI185" s="2"/>
      <c r="AJ185" s="2"/>
      <c r="AK185" s="2"/>
      <c r="AL185" s="2"/>
      <c r="AM185" s="2"/>
      <c r="AN185" s="1"/>
    </row>
    <row r="186" spans="1:40" ht="23.25" customHeight="1" x14ac:dyDescent="0.2">
      <c r="A186" s="79" t="s">
        <v>186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8">
        <v>0</v>
      </c>
      <c r="N186" s="38"/>
      <c r="O186" s="38"/>
      <c r="P186" s="38"/>
      <c r="Q186" s="38">
        <v>0</v>
      </c>
      <c r="R186" s="38"/>
      <c r="S186" s="38"/>
      <c r="T186" s="38"/>
      <c r="U186" s="38">
        <v>38.54</v>
      </c>
      <c r="V186" s="38"/>
      <c r="W186" s="38"/>
      <c r="X186" s="38"/>
      <c r="Y186" s="38"/>
      <c r="Z186" s="38">
        <v>0</v>
      </c>
      <c r="AA186" s="38"/>
      <c r="AB186" s="38"/>
      <c r="AC186" s="38"/>
      <c r="AD186" s="38">
        <v>0</v>
      </c>
      <c r="AE186" s="38"/>
      <c r="AF186" s="38"/>
      <c r="AG186" s="38"/>
      <c r="AH186" s="38"/>
      <c r="AI186" s="2"/>
      <c r="AJ186" s="2"/>
      <c r="AK186" s="2"/>
      <c r="AL186" s="2"/>
      <c r="AM186" s="2"/>
      <c r="AN186" s="25"/>
    </row>
    <row r="187" spans="1:40" ht="23.25" customHeight="1" x14ac:dyDescent="0.2">
      <c r="A187" s="37" t="s">
        <v>177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8">
        <v>0</v>
      </c>
      <c r="N187" s="38"/>
      <c r="O187" s="38"/>
      <c r="P187" s="38"/>
      <c r="Q187" s="38">
        <v>0</v>
      </c>
      <c r="R187" s="38"/>
      <c r="S187" s="38"/>
      <c r="T187" s="38"/>
      <c r="U187" s="38">
        <v>1.35</v>
      </c>
      <c r="V187" s="38"/>
      <c r="W187" s="38"/>
      <c r="X187" s="38"/>
      <c r="Y187" s="38"/>
      <c r="Z187" s="38">
        <v>0</v>
      </c>
      <c r="AA187" s="38"/>
      <c r="AB187" s="38"/>
      <c r="AC187" s="38"/>
      <c r="AD187" s="38">
        <v>0</v>
      </c>
      <c r="AE187" s="38"/>
      <c r="AF187" s="38"/>
      <c r="AG187" s="38"/>
      <c r="AH187" s="38"/>
      <c r="AI187" s="2"/>
      <c r="AJ187" s="2"/>
      <c r="AK187" s="2"/>
      <c r="AL187" s="2"/>
      <c r="AM187" s="2"/>
      <c r="AN187" s="1"/>
    </row>
    <row r="188" spans="1:40" ht="5.25" customHeight="1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2"/>
      <c r="AJ188" s="2"/>
      <c r="AK188" s="2"/>
      <c r="AL188" s="2"/>
      <c r="AM188" s="2"/>
      <c r="AN188" s="1"/>
    </row>
    <row r="189" spans="1:40" ht="14.1" customHeight="1" x14ac:dyDescent="0.2">
      <c r="A189" s="35" t="s">
        <v>178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6">
        <v>0</v>
      </c>
      <c r="N189" s="36"/>
      <c r="O189" s="36"/>
      <c r="P189" s="36"/>
      <c r="Q189" s="36">
        <v>2180</v>
      </c>
      <c r="R189" s="36"/>
      <c r="S189" s="36"/>
      <c r="T189" s="36"/>
      <c r="U189" s="36">
        <v>2113.81</v>
      </c>
      <c r="V189" s="36"/>
      <c r="W189" s="36"/>
      <c r="X189" s="36"/>
      <c r="Y189" s="36"/>
      <c r="Z189" s="36">
        <v>2233.8000000000002</v>
      </c>
      <c r="AA189" s="36"/>
      <c r="AB189" s="36"/>
      <c r="AC189" s="36"/>
      <c r="AD189" s="36">
        <v>2332.7600000000002</v>
      </c>
      <c r="AE189" s="36"/>
      <c r="AF189" s="36"/>
      <c r="AG189" s="36"/>
      <c r="AH189" s="36"/>
      <c r="AI189" s="2"/>
      <c r="AJ189" s="2"/>
      <c r="AK189" s="2"/>
      <c r="AL189" s="2"/>
      <c r="AM189" s="2"/>
      <c r="AN189" s="1"/>
    </row>
    <row r="190" spans="1:40" ht="14.1" customHeight="1" x14ac:dyDescent="0.2">
      <c r="A190" s="37" t="s">
        <v>179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8">
        <v>0</v>
      </c>
      <c r="N190" s="38"/>
      <c r="O190" s="38"/>
      <c r="P190" s="38"/>
      <c r="Q190" s="38">
        <v>432</v>
      </c>
      <c r="R190" s="38"/>
      <c r="S190" s="38"/>
      <c r="T190" s="38"/>
      <c r="U190" s="38">
        <v>0</v>
      </c>
      <c r="V190" s="38"/>
      <c r="W190" s="38"/>
      <c r="X190" s="38"/>
      <c r="Y190" s="38"/>
      <c r="Z190" s="38">
        <v>29.76</v>
      </c>
      <c r="AA190" s="38"/>
      <c r="AB190" s="38"/>
      <c r="AC190" s="38"/>
      <c r="AD190" s="38">
        <v>0</v>
      </c>
      <c r="AE190" s="38"/>
      <c r="AF190" s="38"/>
      <c r="AG190" s="38"/>
      <c r="AH190" s="38"/>
      <c r="AI190" s="2"/>
      <c r="AJ190" s="2"/>
      <c r="AK190" s="2"/>
      <c r="AL190" s="2"/>
      <c r="AM190" s="2"/>
      <c r="AN190" s="1"/>
    </row>
    <row r="191" spans="1:40" ht="2.25" customHeight="1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2"/>
      <c r="AJ191" s="2"/>
      <c r="AK191" s="2"/>
      <c r="AL191" s="2"/>
      <c r="AM191" s="2"/>
      <c r="AN191" s="1"/>
    </row>
    <row r="192" spans="1:40" ht="14.1" customHeight="1" x14ac:dyDescent="0.2">
      <c r="A192" s="35" t="s">
        <v>180</v>
      </c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6">
        <v>0</v>
      </c>
      <c r="N192" s="36"/>
      <c r="O192" s="36"/>
      <c r="P192" s="36"/>
      <c r="Q192" s="36">
        <v>432</v>
      </c>
      <c r="R192" s="36"/>
      <c r="S192" s="36"/>
      <c r="T192" s="36"/>
      <c r="U192" s="36">
        <v>0</v>
      </c>
      <c r="V192" s="36"/>
      <c r="W192" s="36"/>
      <c r="X192" s="36"/>
      <c r="Y192" s="36"/>
      <c r="Z192" s="36">
        <v>29.76</v>
      </c>
      <c r="AA192" s="36"/>
      <c r="AB192" s="36"/>
      <c r="AC192" s="36"/>
      <c r="AD192" s="36">
        <v>0</v>
      </c>
      <c r="AE192" s="36"/>
      <c r="AF192" s="36"/>
      <c r="AG192" s="36"/>
      <c r="AH192" s="36"/>
      <c r="AI192" s="2"/>
      <c r="AJ192" s="2"/>
      <c r="AK192" s="2"/>
      <c r="AL192" s="2"/>
      <c r="AM192" s="2"/>
      <c r="AN192" s="1"/>
    </row>
    <row r="193" spans="1:40" ht="10.35" customHeight="1" x14ac:dyDescent="0.2">
      <c r="A193" s="32" t="str">
        <f>"IŠ VISO:"</f>
        <v>IŠ VISO: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3">
        <v>0</v>
      </c>
      <c r="N193" s="33"/>
      <c r="O193" s="33"/>
      <c r="P193" s="33"/>
      <c r="Q193" s="33">
        <v>2612</v>
      </c>
      <c r="R193" s="33"/>
      <c r="S193" s="33"/>
      <c r="T193" s="33"/>
      <c r="U193" s="33">
        <v>2113.81</v>
      </c>
      <c r="V193" s="33"/>
      <c r="W193" s="33"/>
      <c r="X193" s="33"/>
      <c r="Y193" s="33"/>
      <c r="Z193" s="33">
        <v>2263.56</v>
      </c>
      <c r="AA193" s="33"/>
      <c r="AB193" s="33"/>
      <c r="AC193" s="33"/>
      <c r="AD193" s="33">
        <v>2332.7600000000002</v>
      </c>
      <c r="AE193" s="33"/>
      <c r="AF193" s="33"/>
      <c r="AG193" s="33"/>
      <c r="AH193" s="33"/>
      <c r="AI193" s="2"/>
      <c r="AJ193" s="2"/>
      <c r="AK193" s="2"/>
      <c r="AL193" s="2"/>
      <c r="AM193" s="2"/>
      <c r="AN193" s="1"/>
    </row>
    <row r="194" spans="1:40" ht="4.9000000000000004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1"/>
    </row>
    <row r="195" spans="1:40" ht="14.1" customHeight="1" x14ac:dyDescent="0.2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1"/>
    </row>
    <row r="196" spans="1:40" ht="14.1" customHeight="1" x14ac:dyDescent="0.2">
      <c r="A196" s="1"/>
      <c r="B196" s="30"/>
      <c r="C196" s="30"/>
      <c r="D196" s="30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</sheetData>
  <mergeCells count="1898">
    <mergeCell ref="A138:B138"/>
    <mergeCell ref="D138:E138"/>
    <mergeCell ref="F138:G138"/>
    <mergeCell ref="L138:M138"/>
    <mergeCell ref="P138:Q138"/>
    <mergeCell ref="T138:U138"/>
    <mergeCell ref="W138:X138"/>
    <mergeCell ref="Y138:Z138"/>
    <mergeCell ref="AC138:AD138"/>
    <mergeCell ref="AG138:AI138"/>
    <mergeCell ref="AM138:AN138"/>
    <mergeCell ref="A186:L186"/>
    <mergeCell ref="M186:P186"/>
    <mergeCell ref="Q186:T186"/>
    <mergeCell ref="U186:Y186"/>
    <mergeCell ref="Z186:AC186"/>
    <mergeCell ref="AD186:AH186"/>
    <mergeCell ref="W140:X140"/>
    <mergeCell ref="Y140:Z140"/>
    <mergeCell ref="AC140:AD140"/>
    <mergeCell ref="AG140:AI140"/>
    <mergeCell ref="AM140:AN140"/>
    <mergeCell ref="A141:B141"/>
    <mergeCell ref="D141:AE141"/>
    <mergeCell ref="AG141:AI141"/>
    <mergeCell ref="AM141:AN141"/>
    <mergeCell ref="W139:X139"/>
    <mergeCell ref="Y139:Z139"/>
    <mergeCell ref="AC139:AD139"/>
    <mergeCell ref="AG139:AI139"/>
    <mergeCell ref="AM139:AN139"/>
    <mergeCell ref="A140:B140"/>
    <mergeCell ref="A134:B134"/>
    <mergeCell ref="D134:E134"/>
    <mergeCell ref="F134:G134"/>
    <mergeCell ref="L134:M134"/>
    <mergeCell ref="P134:Q134"/>
    <mergeCell ref="T134:U134"/>
    <mergeCell ref="W134:X134"/>
    <mergeCell ref="Y134:Z134"/>
    <mergeCell ref="AC134:AD134"/>
    <mergeCell ref="AG134:AI134"/>
    <mergeCell ref="AM134:AN134"/>
    <mergeCell ref="A136:B136"/>
    <mergeCell ref="D136:E136"/>
    <mergeCell ref="F136:G136"/>
    <mergeCell ref="L136:M136"/>
    <mergeCell ref="P136:Q136"/>
    <mergeCell ref="T136:U136"/>
    <mergeCell ref="W136:X136"/>
    <mergeCell ref="Y136:Z136"/>
    <mergeCell ref="AC136:AD136"/>
    <mergeCell ref="AG136:AI136"/>
    <mergeCell ref="AM136:AN136"/>
    <mergeCell ref="A130:B130"/>
    <mergeCell ref="D130:E130"/>
    <mergeCell ref="F130:G130"/>
    <mergeCell ref="L130:M130"/>
    <mergeCell ref="P130:Q130"/>
    <mergeCell ref="T130:U130"/>
    <mergeCell ref="W130:X130"/>
    <mergeCell ref="Y130:Z130"/>
    <mergeCell ref="AC130:AD130"/>
    <mergeCell ref="AG130:AI130"/>
    <mergeCell ref="AM130:AN130"/>
    <mergeCell ref="A132:B132"/>
    <mergeCell ref="D132:E132"/>
    <mergeCell ref="F132:G132"/>
    <mergeCell ref="L132:M132"/>
    <mergeCell ref="P132:Q132"/>
    <mergeCell ref="T132:U132"/>
    <mergeCell ref="W132:X132"/>
    <mergeCell ref="Y132:Z132"/>
    <mergeCell ref="AC132:AD132"/>
    <mergeCell ref="AG132:AI132"/>
    <mergeCell ref="AM132:AN132"/>
    <mergeCell ref="A126:B126"/>
    <mergeCell ref="D126:E126"/>
    <mergeCell ref="F126:G126"/>
    <mergeCell ref="L126:M126"/>
    <mergeCell ref="P126:Q126"/>
    <mergeCell ref="T126:U126"/>
    <mergeCell ref="W126:X126"/>
    <mergeCell ref="Y126:Z126"/>
    <mergeCell ref="AC126:AD126"/>
    <mergeCell ref="AG126:AI126"/>
    <mergeCell ref="AM126:AN126"/>
    <mergeCell ref="A128:B128"/>
    <mergeCell ref="D128:E128"/>
    <mergeCell ref="F128:G128"/>
    <mergeCell ref="L128:M128"/>
    <mergeCell ref="P128:Q128"/>
    <mergeCell ref="T128:U128"/>
    <mergeCell ref="W128:X128"/>
    <mergeCell ref="Y128:Z128"/>
    <mergeCell ref="AC128:AD128"/>
    <mergeCell ref="AG128:AI128"/>
    <mergeCell ref="AM128:AN128"/>
    <mergeCell ref="A122:B122"/>
    <mergeCell ref="D122:E122"/>
    <mergeCell ref="F122:G122"/>
    <mergeCell ref="L122:M122"/>
    <mergeCell ref="P122:Q122"/>
    <mergeCell ref="T122:U122"/>
    <mergeCell ref="W122:X122"/>
    <mergeCell ref="Y122:Z122"/>
    <mergeCell ref="AC122:AD122"/>
    <mergeCell ref="AG122:AI122"/>
    <mergeCell ref="AM122:AN122"/>
    <mergeCell ref="A124:B124"/>
    <mergeCell ref="D124:E124"/>
    <mergeCell ref="F124:G124"/>
    <mergeCell ref="L124:M124"/>
    <mergeCell ref="P124:Q124"/>
    <mergeCell ref="T124:U124"/>
    <mergeCell ref="W124:X124"/>
    <mergeCell ref="Y124:Z124"/>
    <mergeCell ref="AC124:AD124"/>
    <mergeCell ref="AG124:AI124"/>
    <mergeCell ref="AM124:AN124"/>
    <mergeCell ref="AM116:AN116"/>
    <mergeCell ref="A118:B118"/>
    <mergeCell ref="D118:E118"/>
    <mergeCell ref="F118:G118"/>
    <mergeCell ref="L118:M118"/>
    <mergeCell ref="P118:Q118"/>
    <mergeCell ref="T118:U118"/>
    <mergeCell ref="W118:X118"/>
    <mergeCell ref="Y118:Z118"/>
    <mergeCell ref="AC118:AD118"/>
    <mergeCell ref="AG118:AI118"/>
    <mergeCell ref="AM118:AN118"/>
    <mergeCell ref="A120:B120"/>
    <mergeCell ref="D120:E120"/>
    <mergeCell ref="F120:G120"/>
    <mergeCell ref="L120:M120"/>
    <mergeCell ref="P120:Q120"/>
    <mergeCell ref="T120:U120"/>
    <mergeCell ref="W120:X120"/>
    <mergeCell ref="Y120:Z120"/>
    <mergeCell ref="AC120:AD120"/>
    <mergeCell ref="AG120:AI120"/>
    <mergeCell ref="AM120:AN120"/>
    <mergeCell ref="T119:U119"/>
    <mergeCell ref="A108:B108"/>
    <mergeCell ref="D108:E108"/>
    <mergeCell ref="F108:G108"/>
    <mergeCell ref="L108:M108"/>
    <mergeCell ref="P108:Q108"/>
    <mergeCell ref="T108:U108"/>
    <mergeCell ref="W108:X108"/>
    <mergeCell ref="Y108:Z108"/>
    <mergeCell ref="AC108:AD108"/>
    <mergeCell ref="AG108:AI108"/>
    <mergeCell ref="AM108:AN108"/>
    <mergeCell ref="A113:B113"/>
    <mergeCell ref="D113:E113"/>
    <mergeCell ref="F113:G113"/>
    <mergeCell ref="L113:M113"/>
    <mergeCell ref="P113:Q113"/>
    <mergeCell ref="T113:U113"/>
    <mergeCell ref="W113:X113"/>
    <mergeCell ref="Y113:Z113"/>
    <mergeCell ref="AC113:AD113"/>
    <mergeCell ref="AG113:AI113"/>
    <mergeCell ref="AM113:AN113"/>
    <mergeCell ref="Y110:Z110"/>
    <mergeCell ref="AC110:AD110"/>
    <mergeCell ref="AG110:AI110"/>
    <mergeCell ref="AM110:AN110"/>
    <mergeCell ref="A111:B111"/>
    <mergeCell ref="D111:AE111"/>
    <mergeCell ref="AG111:AI111"/>
    <mergeCell ref="AM111:AN111"/>
    <mergeCell ref="A110:B110"/>
    <mergeCell ref="D110:G110"/>
    <mergeCell ref="A106:B106"/>
    <mergeCell ref="D106:E106"/>
    <mergeCell ref="F106:G106"/>
    <mergeCell ref="L106:M106"/>
    <mergeCell ref="P106:Q106"/>
    <mergeCell ref="T106:U106"/>
    <mergeCell ref="W106:X106"/>
    <mergeCell ref="Y106:Z106"/>
    <mergeCell ref="AC106:AD106"/>
    <mergeCell ref="AG106:AI106"/>
    <mergeCell ref="AM106:AN106"/>
    <mergeCell ref="A107:B107"/>
    <mergeCell ref="D107:E107"/>
    <mergeCell ref="F107:G107"/>
    <mergeCell ref="L107:M107"/>
    <mergeCell ref="P107:Q107"/>
    <mergeCell ref="T107:U107"/>
    <mergeCell ref="W107:X107"/>
    <mergeCell ref="Y107:Z107"/>
    <mergeCell ref="AC107:AD107"/>
    <mergeCell ref="AG107:AI107"/>
    <mergeCell ref="AM107:AN107"/>
    <mergeCell ref="A104:B104"/>
    <mergeCell ref="D104:E104"/>
    <mergeCell ref="F104:G104"/>
    <mergeCell ref="L104:M104"/>
    <mergeCell ref="P104:Q104"/>
    <mergeCell ref="T104:U104"/>
    <mergeCell ref="W104:X104"/>
    <mergeCell ref="Y104:Z104"/>
    <mergeCell ref="AC104:AD104"/>
    <mergeCell ref="AG104:AI104"/>
    <mergeCell ref="AM104:AN104"/>
    <mergeCell ref="A105:B105"/>
    <mergeCell ref="D105:E105"/>
    <mergeCell ref="F105:G105"/>
    <mergeCell ref="L105:M105"/>
    <mergeCell ref="P105:Q105"/>
    <mergeCell ref="T105:U105"/>
    <mergeCell ref="W105:X105"/>
    <mergeCell ref="Y105:Z105"/>
    <mergeCell ref="AC105:AD105"/>
    <mergeCell ref="AG105:AI105"/>
    <mergeCell ref="AM105:AN105"/>
    <mergeCell ref="A102:B102"/>
    <mergeCell ref="D102:E102"/>
    <mergeCell ref="F102:G102"/>
    <mergeCell ref="L102:M102"/>
    <mergeCell ref="P102:Q102"/>
    <mergeCell ref="T102:U102"/>
    <mergeCell ref="W102:X102"/>
    <mergeCell ref="Y102:Z102"/>
    <mergeCell ref="AC102:AD102"/>
    <mergeCell ref="AG102:AI102"/>
    <mergeCell ref="AM102:AN102"/>
    <mergeCell ref="A103:B103"/>
    <mergeCell ref="D103:E103"/>
    <mergeCell ref="F103:G103"/>
    <mergeCell ref="L103:M103"/>
    <mergeCell ref="P103:Q103"/>
    <mergeCell ref="T103:U103"/>
    <mergeCell ref="W103:X103"/>
    <mergeCell ref="Y103:Z103"/>
    <mergeCell ref="AC103:AD103"/>
    <mergeCell ref="AG103:AI103"/>
    <mergeCell ref="AM103:AN103"/>
    <mergeCell ref="A100:B100"/>
    <mergeCell ref="D100:E100"/>
    <mergeCell ref="F100:G100"/>
    <mergeCell ref="L100:M100"/>
    <mergeCell ref="P100:Q100"/>
    <mergeCell ref="T100:U100"/>
    <mergeCell ref="W100:X100"/>
    <mergeCell ref="Y100:Z100"/>
    <mergeCell ref="AC100:AD100"/>
    <mergeCell ref="AG100:AI100"/>
    <mergeCell ref="AM100:AN100"/>
    <mergeCell ref="A101:B101"/>
    <mergeCell ref="D101:E101"/>
    <mergeCell ref="F101:G101"/>
    <mergeCell ref="L101:M101"/>
    <mergeCell ref="P101:Q101"/>
    <mergeCell ref="T101:U101"/>
    <mergeCell ref="W101:X101"/>
    <mergeCell ref="Y101:Z101"/>
    <mergeCell ref="AC101:AD101"/>
    <mergeCell ref="AG101:AI101"/>
    <mergeCell ref="AM101:AN101"/>
    <mergeCell ref="A98:B98"/>
    <mergeCell ref="D98:E98"/>
    <mergeCell ref="F98:G98"/>
    <mergeCell ref="L98:M98"/>
    <mergeCell ref="P98:Q98"/>
    <mergeCell ref="T98:U98"/>
    <mergeCell ref="W98:X98"/>
    <mergeCell ref="Y98:Z98"/>
    <mergeCell ref="AC98:AD98"/>
    <mergeCell ref="AG98:AI98"/>
    <mergeCell ref="AM98:AN98"/>
    <mergeCell ref="A99:B99"/>
    <mergeCell ref="D99:E99"/>
    <mergeCell ref="F99:G99"/>
    <mergeCell ref="L99:M99"/>
    <mergeCell ref="P99:Q99"/>
    <mergeCell ref="T99:U99"/>
    <mergeCell ref="W99:X99"/>
    <mergeCell ref="Y99:Z99"/>
    <mergeCell ref="AC99:AD99"/>
    <mergeCell ref="AG99:AI99"/>
    <mergeCell ref="AM99:AN99"/>
    <mergeCell ref="AM95:AN95"/>
    <mergeCell ref="A96:B96"/>
    <mergeCell ref="D96:E96"/>
    <mergeCell ref="F96:G96"/>
    <mergeCell ref="L96:M96"/>
    <mergeCell ref="P96:Q96"/>
    <mergeCell ref="T96:U96"/>
    <mergeCell ref="W96:X96"/>
    <mergeCell ref="Y96:Z96"/>
    <mergeCell ref="AC96:AD96"/>
    <mergeCell ref="AG96:AI96"/>
    <mergeCell ref="AM96:AN96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G97:AI97"/>
    <mergeCell ref="AM97:AN97"/>
    <mergeCell ref="AM86:AN86"/>
    <mergeCell ref="A90:B90"/>
    <mergeCell ref="D90:E90"/>
    <mergeCell ref="F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92:B92"/>
    <mergeCell ref="D92:E92"/>
    <mergeCell ref="F92:G92"/>
    <mergeCell ref="L92:M92"/>
    <mergeCell ref="P92:Q92"/>
    <mergeCell ref="T92:U92"/>
    <mergeCell ref="W92:X92"/>
    <mergeCell ref="Y92:Z92"/>
    <mergeCell ref="AC92:AD92"/>
    <mergeCell ref="AG92:AI92"/>
    <mergeCell ref="AM92:AN92"/>
    <mergeCell ref="W88:X88"/>
    <mergeCell ref="Y88:Z88"/>
    <mergeCell ref="AC88:AD88"/>
    <mergeCell ref="AG88:AI88"/>
    <mergeCell ref="AM88:AN88"/>
    <mergeCell ref="A89:B89"/>
    <mergeCell ref="D89:E89"/>
    <mergeCell ref="F89:G89"/>
    <mergeCell ref="L89:M89"/>
    <mergeCell ref="A85:B85"/>
    <mergeCell ref="D85:E85"/>
    <mergeCell ref="F85:G85"/>
    <mergeCell ref="L85:M85"/>
    <mergeCell ref="P85:Q85"/>
    <mergeCell ref="T85:U85"/>
    <mergeCell ref="W85:X85"/>
    <mergeCell ref="Y85:Z85"/>
    <mergeCell ref="AC85:AD85"/>
    <mergeCell ref="AG85:AI85"/>
    <mergeCell ref="AM85:AN85"/>
    <mergeCell ref="A76:B76"/>
    <mergeCell ref="D76:E76"/>
    <mergeCell ref="F76:G76"/>
    <mergeCell ref="L76:M76"/>
    <mergeCell ref="P76:Q76"/>
    <mergeCell ref="W79:X79"/>
    <mergeCell ref="Y79:Z79"/>
    <mergeCell ref="AC79:AD79"/>
    <mergeCell ref="AG79:AI79"/>
    <mergeCell ref="AM79:AN79"/>
    <mergeCell ref="A81:B81"/>
    <mergeCell ref="D81:E81"/>
    <mergeCell ref="F81:G81"/>
    <mergeCell ref="L81:M81"/>
    <mergeCell ref="P81:Q81"/>
    <mergeCell ref="A79:B79"/>
    <mergeCell ref="D79:E79"/>
    <mergeCell ref="F79:G79"/>
    <mergeCell ref="L79:M79"/>
    <mergeCell ref="P79:Q79"/>
    <mergeCell ref="AM68:AN68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2:AI72"/>
    <mergeCell ref="AM72:AN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M73:AN73"/>
    <mergeCell ref="W70:X70"/>
    <mergeCell ref="Y70:Z70"/>
    <mergeCell ref="AC70:AD70"/>
    <mergeCell ref="AG70:AI70"/>
    <mergeCell ref="AM70:AN70"/>
    <mergeCell ref="A71:B71"/>
    <mergeCell ref="D71:E71"/>
    <mergeCell ref="F71:G71"/>
    <mergeCell ref="L71:M71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6:AI66"/>
    <mergeCell ref="AM66:AN66"/>
    <mergeCell ref="W61:X61"/>
    <mergeCell ref="Y61:Z61"/>
    <mergeCell ref="AC61:AD61"/>
    <mergeCell ref="AG61:AI61"/>
    <mergeCell ref="AM61:AN61"/>
    <mergeCell ref="A63:B63"/>
    <mergeCell ref="D63:E63"/>
    <mergeCell ref="F63:G63"/>
    <mergeCell ref="L63:M63"/>
    <mergeCell ref="W56:X56"/>
    <mergeCell ref="Y56:Z56"/>
    <mergeCell ref="AC56:AD56"/>
    <mergeCell ref="AG56:AI56"/>
    <mergeCell ref="AM56:AN56"/>
    <mergeCell ref="A57:B57"/>
    <mergeCell ref="D57:E57"/>
    <mergeCell ref="F57:G57"/>
    <mergeCell ref="L57:M57"/>
    <mergeCell ref="A56:B56"/>
    <mergeCell ref="D56:E56"/>
    <mergeCell ref="F56:G56"/>
    <mergeCell ref="L56:M56"/>
    <mergeCell ref="P56:Q56"/>
    <mergeCell ref="T56:U56"/>
    <mergeCell ref="AM60:AN60"/>
    <mergeCell ref="A62:B62"/>
    <mergeCell ref="D62:E62"/>
    <mergeCell ref="F62:G62"/>
    <mergeCell ref="L62:M62"/>
    <mergeCell ref="P62:Q62"/>
    <mergeCell ref="T62:U62"/>
    <mergeCell ref="W62:X62"/>
    <mergeCell ref="Y62:Z62"/>
    <mergeCell ref="AC62:AD62"/>
    <mergeCell ref="AG62:AI62"/>
    <mergeCell ref="AM62:AN62"/>
    <mergeCell ref="A50:B50"/>
    <mergeCell ref="D50:E50"/>
    <mergeCell ref="F50:G50"/>
    <mergeCell ref="L50:M50"/>
    <mergeCell ref="P50:Q50"/>
    <mergeCell ref="T50:U50"/>
    <mergeCell ref="W50:X50"/>
    <mergeCell ref="Y50:Z50"/>
    <mergeCell ref="AC50:AD50"/>
    <mergeCell ref="AG50:AI50"/>
    <mergeCell ref="AM50:AN50"/>
    <mergeCell ref="A51:B51"/>
    <mergeCell ref="D51:E51"/>
    <mergeCell ref="F51:G51"/>
    <mergeCell ref="L51:M51"/>
    <mergeCell ref="P51:Q51"/>
    <mergeCell ref="T51:U51"/>
    <mergeCell ref="W51:X51"/>
    <mergeCell ref="Y51:Z51"/>
    <mergeCell ref="AC51:AD51"/>
    <mergeCell ref="AG51:AI51"/>
    <mergeCell ref="AM51:AN51"/>
    <mergeCell ref="D44:E44"/>
    <mergeCell ref="F44:G44"/>
    <mergeCell ref="L44:M44"/>
    <mergeCell ref="P44:Q44"/>
    <mergeCell ref="T44:U44"/>
    <mergeCell ref="W44:X44"/>
    <mergeCell ref="Y44:Z44"/>
    <mergeCell ref="AC44:AD44"/>
    <mergeCell ref="AG44:AI44"/>
    <mergeCell ref="AM44:AN44"/>
    <mergeCell ref="W40:X40"/>
    <mergeCell ref="Y40:Z40"/>
    <mergeCell ref="AC40:AD40"/>
    <mergeCell ref="AG40:AI40"/>
    <mergeCell ref="AM40:AN40"/>
    <mergeCell ref="A41:B41"/>
    <mergeCell ref="D41:E41"/>
    <mergeCell ref="F41:G41"/>
    <mergeCell ref="L41:M41"/>
    <mergeCell ref="A40:B40"/>
    <mergeCell ref="D40:E40"/>
    <mergeCell ref="F40:G40"/>
    <mergeCell ref="L40:M40"/>
    <mergeCell ref="P40:Q40"/>
    <mergeCell ref="T40:U40"/>
    <mergeCell ref="AM41:AN41"/>
    <mergeCell ref="P41:Q41"/>
    <mergeCell ref="A43:B43"/>
    <mergeCell ref="D43:E43"/>
    <mergeCell ref="AM29:AN29"/>
    <mergeCell ref="A31:B31"/>
    <mergeCell ref="D31:E31"/>
    <mergeCell ref="F31:G31"/>
    <mergeCell ref="L31:M31"/>
    <mergeCell ref="P31:Q31"/>
    <mergeCell ref="T31:U31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T32:U32"/>
    <mergeCell ref="W32:X32"/>
    <mergeCell ref="Y32:Z32"/>
    <mergeCell ref="AC32:AD32"/>
    <mergeCell ref="AG32:AI32"/>
    <mergeCell ref="AM32:AN32"/>
    <mergeCell ref="B2:F2"/>
    <mergeCell ref="G2:AG2"/>
    <mergeCell ref="AH2:AM2"/>
    <mergeCell ref="B3:F3"/>
    <mergeCell ref="G3:AG3"/>
    <mergeCell ref="AH3:AM3"/>
    <mergeCell ref="A15:B15"/>
    <mergeCell ref="D15:E15"/>
    <mergeCell ref="F15:G15"/>
    <mergeCell ref="L15:M15"/>
    <mergeCell ref="P15:Q15"/>
    <mergeCell ref="T15:U15"/>
    <mergeCell ref="W15:X15"/>
    <mergeCell ref="Y15:Z15"/>
    <mergeCell ref="AC15:AD15"/>
    <mergeCell ref="AG15:AI15"/>
    <mergeCell ref="AM15:AN15"/>
    <mergeCell ref="W7:AB7"/>
    <mergeCell ref="AC7:AD7"/>
    <mergeCell ref="AF7:AN7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8:X8"/>
    <mergeCell ref="Y8:AA8"/>
    <mergeCell ref="AM25:AN25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A14:B14"/>
    <mergeCell ref="D14:E14"/>
    <mergeCell ref="F14:G14"/>
    <mergeCell ref="L14:M14"/>
    <mergeCell ref="P14:Q14"/>
    <mergeCell ref="AG12:AI12"/>
    <mergeCell ref="AM12:AN12"/>
    <mergeCell ref="W17:X17"/>
    <mergeCell ref="Y17:Z17"/>
    <mergeCell ref="AC17:AD17"/>
    <mergeCell ref="AG17:AI17"/>
    <mergeCell ref="AC8:AD8"/>
    <mergeCell ref="AG8:AI8"/>
    <mergeCell ref="AM8:AN8"/>
    <mergeCell ref="A9:B9"/>
    <mergeCell ref="D9:E9"/>
    <mergeCell ref="F9:G9"/>
    <mergeCell ref="L9:M9"/>
    <mergeCell ref="P9:Q9"/>
    <mergeCell ref="A8:B8"/>
    <mergeCell ref="D8:E8"/>
    <mergeCell ref="F8:G8"/>
    <mergeCell ref="L8:M8"/>
    <mergeCell ref="N8:O8"/>
    <mergeCell ref="P8:Q8"/>
    <mergeCell ref="S8:U8"/>
    <mergeCell ref="W13:X13"/>
    <mergeCell ref="Y13:Z13"/>
    <mergeCell ref="AC13:AD13"/>
    <mergeCell ref="AG13:AI13"/>
    <mergeCell ref="AM13:AN13"/>
    <mergeCell ref="A13:B13"/>
    <mergeCell ref="D13:E13"/>
    <mergeCell ref="F13:G13"/>
    <mergeCell ref="L13:M13"/>
    <mergeCell ref="P13:Q13"/>
    <mergeCell ref="T13:U13"/>
    <mergeCell ref="A11:B11"/>
    <mergeCell ref="C11:AE11"/>
    <mergeCell ref="AG11:AI11"/>
    <mergeCell ref="AM11:AN11"/>
    <mergeCell ref="A12:B12"/>
    <mergeCell ref="D12:AE12"/>
    <mergeCell ref="AM17:AN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7:U17"/>
    <mergeCell ref="T14:U14"/>
    <mergeCell ref="W14:X14"/>
    <mergeCell ref="Y14:Z14"/>
    <mergeCell ref="AC14:AD14"/>
    <mergeCell ref="AG14:AI14"/>
    <mergeCell ref="AM14:AN14"/>
    <mergeCell ref="A16:B16"/>
    <mergeCell ref="D16:E16"/>
    <mergeCell ref="F16:G16"/>
    <mergeCell ref="L16:M16"/>
    <mergeCell ref="P16:Q16"/>
    <mergeCell ref="T16:U16"/>
    <mergeCell ref="W16:X16"/>
    <mergeCell ref="Y16:Z16"/>
    <mergeCell ref="AC16:AD16"/>
    <mergeCell ref="AG16:AI16"/>
    <mergeCell ref="AM16:AN16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18:U18"/>
    <mergeCell ref="W18:X18"/>
    <mergeCell ref="Y18:Z18"/>
    <mergeCell ref="AC18:AD18"/>
    <mergeCell ref="AG18:AI18"/>
    <mergeCell ref="AM18:AN18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C20:AD20"/>
    <mergeCell ref="AG20:AI20"/>
    <mergeCell ref="AM20:AN20"/>
    <mergeCell ref="W23:X23"/>
    <mergeCell ref="Y23:Z23"/>
    <mergeCell ref="AC23:AD23"/>
    <mergeCell ref="AG23:AI23"/>
    <mergeCell ref="AM23:AN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3:U23"/>
    <mergeCell ref="T22:U22"/>
    <mergeCell ref="W22:X22"/>
    <mergeCell ref="Y22:Z22"/>
    <mergeCell ref="AC22:AD22"/>
    <mergeCell ref="AG22:AI22"/>
    <mergeCell ref="AM22:AN22"/>
    <mergeCell ref="W26:X26"/>
    <mergeCell ref="Y26:Z26"/>
    <mergeCell ref="AC26:AD26"/>
    <mergeCell ref="AG26:AI26"/>
    <mergeCell ref="AM26:AN26"/>
    <mergeCell ref="A27:B27"/>
    <mergeCell ref="D27:E27"/>
    <mergeCell ref="F27:G27"/>
    <mergeCell ref="L27:M27"/>
    <mergeCell ref="P27:Q27"/>
    <mergeCell ref="A26:B26"/>
    <mergeCell ref="D26:E26"/>
    <mergeCell ref="F26:G26"/>
    <mergeCell ref="L26:M26"/>
    <mergeCell ref="P26:Q26"/>
    <mergeCell ref="T26:U26"/>
    <mergeCell ref="T24:U24"/>
    <mergeCell ref="W24:X24"/>
    <mergeCell ref="Y24:Z24"/>
    <mergeCell ref="AC24:AD24"/>
    <mergeCell ref="AG24:AI24"/>
    <mergeCell ref="AM24:AN24"/>
    <mergeCell ref="A25:B25"/>
    <mergeCell ref="D25:E25"/>
    <mergeCell ref="F25:G25"/>
    <mergeCell ref="L25:M25"/>
    <mergeCell ref="P25:Q25"/>
    <mergeCell ref="T25:U25"/>
    <mergeCell ref="W25:X25"/>
    <mergeCell ref="Y25:Z25"/>
    <mergeCell ref="AC25:AD25"/>
    <mergeCell ref="AG25:AI25"/>
    <mergeCell ref="W28:X28"/>
    <mergeCell ref="Y28:Z28"/>
    <mergeCell ref="AC28:AD28"/>
    <mergeCell ref="AG28:AI28"/>
    <mergeCell ref="AM28:AN28"/>
    <mergeCell ref="A30:B30"/>
    <mergeCell ref="D30:E30"/>
    <mergeCell ref="F30:G30"/>
    <mergeCell ref="L30:M30"/>
    <mergeCell ref="P30:Q30"/>
    <mergeCell ref="A28:B28"/>
    <mergeCell ref="D28:E28"/>
    <mergeCell ref="F28:G28"/>
    <mergeCell ref="L28:M28"/>
    <mergeCell ref="P28:Q28"/>
    <mergeCell ref="T28:U28"/>
    <mergeCell ref="T27:U27"/>
    <mergeCell ref="W27:X27"/>
    <mergeCell ref="Y27:Z27"/>
    <mergeCell ref="AC27:AD27"/>
    <mergeCell ref="AG27:AI27"/>
    <mergeCell ref="AM27:AN27"/>
    <mergeCell ref="A29:B29"/>
    <mergeCell ref="D29:E29"/>
    <mergeCell ref="F29:G29"/>
    <mergeCell ref="L29:M29"/>
    <mergeCell ref="P29:Q29"/>
    <mergeCell ref="T29:U29"/>
    <mergeCell ref="W29:X29"/>
    <mergeCell ref="Y29:Z29"/>
    <mergeCell ref="AC29:AD29"/>
    <mergeCell ref="AG29:AI29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T33:U33"/>
    <mergeCell ref="T30:U30"/>
    <mergeCell ref="W30:X30"/>
    <mergeCell ref="Y30:Z30"/>
    <mergeCell ref="AC30:AD30"/>
    <mergeCell ref="AG30:AI30"/>
    <mergeCell ref="AM30:AN30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T34:U34"/>
    <mergeCell ref="W34:X34"/>
    <mergeCell ref="Y34:Z34"/>
    <mergeCell ref="AC34:AD34"/>
    <mergeCell ref="AG34:AI34"/>
    <mergeCell ref="AM34:AN34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T37:U37"/>
    <mergeCell ref="T36:U36"/>
    <mergeCell ref="W36:X36"/>
    <mergeCell ref="Y36:Z36"/>
    <mergeCell ref="AC36:AD36"/>
    <mergeCell ref="AG36:AI36"/>
    <mergeCell ref="AM36:AN36"/>
    <mergeCell ref="T38:U38"/>
    <mergeCell ref="W38:X38"/>
    <mergeCell ref="Y38:Z38"/>
    <mergeCell ref="AC38:AD38"/>
    <mergeCell ref="AG38:AI38"/>
    <mergeCell ref="AM38:AN38"/>
    <mergeCell ref="A39:B39"/>
    <mergeCell ref="D39:E39"/>
    <mergeCell ref="F39:G39"/>
    <mergeCell ref="L39:M39"/>
    <mergeCell ref="P39:Q39"/>
    <mergeCell ref="T39:U39"/>
    <mergeCell ref="W39:X39"/>
    <mergeCell ref="Y39:Z39"/>
    <mergeCell ref="AC39:AD39"/>
    <mergeCell ref="AG39:AI39"/>
    <mergeCell ref="AM39:AN39"/>
    <mergeCell ref="W42:X42"/>
    <mergeCell ref="Y42:Z42"/>
    <mergeCell ref="AC42:AD42"/>
    <mergeCell ref="AG42:AI42"/>
    <mergeCell ref="AM42:AN42"/>
    <mergeCell ref="A45:B45"/>
    <mergeCell ref="D45:E45"/>
    <mergeCell ref="F45:G45"/>
    <mergeCell ref="L45:M45"/>
    <mergeCell ref="P45:Q45"/>
    <mergeCell ref="A42:B42"/>
    <mergeCell ref="D42:E42"/>
    <mergeCell ref="F42:G42"/>
    <mergeCell ref="L42:M42"/>
    <mergeCell ref="P42:Q42"/>
    <mergeCell ref="T42:U42"/>
    <mergeCell ref="T41:U41"/>
    <mergeCell ref="W41:X41"/>
    <mergeCell ref="Y41:Z41"/>
    <mergeCell ref="AC41:AD41"/>
    <mergeCell ref="AG41:AI41"/>
    <mergeCell ref="F43:G43"/>
    <mergeCell ref="L43:M43"/>
    <mergeCell ref="P43:Q43"/>
    <mergeCell ref="T43:U43"/>
    <mergeCell ref="W43:X43"/>
    <mergeCell ref="Y43:Z43"/>
    <mergeCell ref="AC43:AD43"/>
    <mergeCell ref="W46:X46"/>
    <mergeCell ref="Y46:Z46"/>
    <mergeCell ref="AC46:AD46"/>
    <mergeCell ref="AG46:AI46"/>
    <mergeCell ref="AM46:AN46"/>
    <mergeCell ref="A47:B47"/>
    <mergeCell ref="D47:E47"/>
    <mergeCell ref="F47:G47"/>
    <mergeCell ref="L47:M47"/>
    <mergeCell ref="P47:Q47"/>
    <mergeCell ref="A46:B46"/>
    <mergeCell ref="D46:E46"/>
    <mergeCell ref="F46:G46"/>
    <mergeCell ref="L46:M46"/>
    <mergeCell ref="P46:Q46"/>
    <mergeCell ref="T46:U46"/>
    <mergeCell ref="T45:U45"/>
    <mergeCell ref="W45:X45"/>
    <mergeCell ref="Y45:Z45"/>
    <mergeCell ref="AC45:AD45"/>
    <mergeCell ref="AG45:AI45"/>
    <mergeCell ref="AM45:AN45"/>
    <mergeCell ref="AG43:AI43"/>
    <mergeCell ref="AM43:AN43"/>
    <mergeCell ref="A44:B44"/>
    <mergeCell ref="A49:B49"/>
    <mergeCell ref="D49:E49"/>
    <mergeCell ref="F49:G49"/>
    <mergeCell ref="L49:M49"/>
    <mergeCell ref="P49:Q49"/>
    <mergeCell ref="T49:U49"/>
    <mergeCell ref="T47:U47"/>
    <mergeCell ref="W47:X47"/>
    <mergeCell ref="Y47:Z47"/>
    <mergeCell ref="AC47:AD47"/>
    <mergeCell ref="AG47:AI47"/>
    <mergeCell ref="AM47:AN47"/>
    <mergeCell ref="A48:B48"/>
    <mergeCell ref="D48:E48"/>
    <mergeCell ref="F48:G48"/>
    <mergeCell ref="L48:M48"/>
    <mergeCell ref="P48:Q48"/>
    <mergeCell ref="T48:U48"/>
    <mergeCell ref="W48:X48"/>
    <mergeCell ref="Y48:Z48"/>
    <mergeCell ref="AC48:AD48"/>
    <mergeCell ref="AG48:AI48"/>
    <mergeCell ref="AM48:AN48"/>
    <mergeCell ref="W49:X49"/>
    <mergeCell ref="Y49:Z49"/>
    <mergeCell ref="AC49:AD49"/>
    <mergeCell ref="AG49:AI49"/>
    <mergeCell ref="AM49:AN49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T53:U53"/>
    <mergeCell ref="T52:U52"/>
    <mergeCell ref="W52:X52"/>
    <mergeCell ref="Y52:Z52"/>
    <mergeCell ref="AC52:AD52"/>
    <mergeCell ref="AG52:AI52"/>
    <mergeCell ref="AM52:AN52"/>
    <mergeCell ref="A52:B52"/>
    <mergeCell ref="D52:E52"/>
    <mergeCell ref="F52:G52"/>
    <mergeCell ref="L52:M52"/>
    <mergeCell ref="P52:Q52"/>
    <mergeCell ref="T54:U54"/>
    <mergeCell ref="W54:X54"/>
    <mergeCell ref="Y54:Z54"/>
    <mergeCell ref="AC54:AD54"/>
    <mergeCell ref="AG54:AI54"/>
    <mergeCell ref="AM54:AN54"/>
    <mergeCell ref="A55:B55"/>
    <mergeCell ref="D55:E55"/>
    <mergeCell ref="F55:G55"/>
    <mergeCell ref="L55:M55"/>
    <mergeCell ref="P55:Q55"/>
    <mergeCell ref="T55:U55"/>
    <mergeCell ref="W55:X55"/>
    <mergeCell ref="Y55:Z55"/>
    <mergeCell ref="AC55:AD55"/>
    <mergeCell ref="AG55:AI55"/>
    <mergeCell ref="AM55:AN55"/>
    <mergeCell ref="A61:B61"/>
    <mergeCell ref="D61:E61"/>
    <mergeCell ref="F61:G61"/>
    <mergeCell ref="L61:M61"/>
    <mergeCell ref="P61:Q61"/>
    <mergeCell ref="T61:U61"/>
    <mergeCell ref="T57:U57"/>
    <mergeCell ref="W57:X57"/>
    <mergeCell ref="Y57:Z57"/>
    <mergeCell ref="AC57:AD57"/>
    <mergeCell ref="AG57:AI57"/>
    <mergeCell ref="AM57:AN57"/>
    <mergeCell ref="A60:B60"/>
    <mergeCell ref="D60:E60"/>
    <mergeCell ref="F60:G60"/>
    <mergeCell ref="L60:M60"/>
    <mergeCell ref="P60:Q60"/>
    <mergeCell ref="T60:U60"/>
    <mergeCell ref="W60:X60"/>
    <mergeCell ref="Y60:Z60"/>
    <mergeCell ref="AC60:AD60"/>
    <mergeCell ref="AG60:AI60"/>
    <mergeCell ref="P57:Q57"/>
    <mergeCell ref="A58:B58"/>
    <mergeCell ref="D58:E58"/>
    <mergeCell ref="F58:G58"/>
    <mergeCell ref="L58:M58"/>
    <mergeCell ref="P58:Q58"/>
    <mergeCell ref="T58:U58"/>
    <mergeCell ref="W58:X58"/>
    <mergeCell ref="Y58:Z58"/>
    <mergeCell ref="AC58:AD58"/>
    <mergeCell ref="W64:X64"/>
    <mergeCell ref="Y64:Z64"/>
    <mergeCell ref="AC64:AD64"/>
    <mergeCell ref="AG64:AI64"/>
    <mergeCell ref="AM64:AN64"/>
    <mergeCell ref="AG58:AI58"/>
    <mergeCell ref="AM58:AN58"/>
    <mergeCell ref="A59:B59"/>
    <mergeCell ref="D59:E59"/>
    <mergeCell ref="F59:G59"/>
    <mergeCell ref="L59:M59"/>
    <mergeCell ref="P59:Q59"/>
    <mergeCell ref="T59:U59"/>
    <mergeCell ref="W59:X59"/>
    <mergeCell ref="Y59:Z59"/>
    <mergeCell ref="AC59:AD59"/>
    <mergeCell ref="AG59:AI59"/>
    <mergeCell ref="AM59:AN59"/>
    <mergeCell ref="A65:B65"/>
    <mergeCell ref="D65:E65"/>
    <mergeCell ref="F65:G65"/>
    <mergeCell ref="L65:M65"/>
    <mergeCell ref="P65:Q65"/>
    <mergeCell ref="A64:B64"/>
    <mergeCell ref="D64:E64"/>
    <mergeCell ref="F64:G64"/>
    <mergeCell ref="L64:M64"/>
    <mergeCell ref="P64:Q64"/>
    <mergeCell ref="T64:U64"/>
    <mergeCell ref="T63:U63"/>
    <mergeCell ref="W63:X63"/>
    <mergeCell ref="Y63:Z63"/>
    <mergeCell ref="AC63:AD63"/>
    <mergeCell ref="AG63:AI63"/>
    <mergeCell ref="AM63:AN63"/>
    <mergeCell ref="P63:Q63"/>
    <mergeCell ref="W67:X67"/>
    <mergeCell ref="Y67:Z67"/>
    <mergeCell ref="AC67:AD67"/>
    <mergeCell ref="AG67:AI67"/>
    <mergeCell ref="AM67:AN67"/>
    <mergeCell ref="A69:B69"/>
    <mergeCell ref="D69:E69"/>
    <mergeCell ref="F69:G69"/>
    <mergeCell ref="L69:M69"/>
    <mergeCell ref="P69:Q69"/>
    <mergeCell ref="A67:B67"/>
    <mergeCell ref="D67:E67"/>
    <mergeCell ref="F67:G67"/>
    <mergeCell ref="L67:M67"/>
    <mergeCell ref="P67:Q67"/>
    <mergeCell ref="T67:U67"/>
    <mergeCell ref="T65:U65"/>
    <mergeCell ref="W65:X65"/>
    <mergeCell ref="Y65:Z65"/>
    <mergeCell ref="AC65:AD65"/>
    <mergeCell ref="AG65:AI65"/>
    <mergeCell ref="AM65:AN65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8:AI68"/>
    <mergeCell ref="P71:Q71"/>
    <mergeCell ref="A70:B70"/>
    <mergeCell ref="D70:E70"/>
    <mergeCell ref="F70:G70"/>
    <mergeCell ref="L70:M70"/>
    <mergeCell ref="P70:Q70"/>
    <mergeCell ref="T70:U70"/>
    <mergeCell ref="T69:U69"/>
    <mergeCell ref="W69:X69"/>
    <mergeCell ref="Y69:Z69"/>
    <mergeCell ref="AC69:AD69"/>
    <mergeCell ref="AG69:AI69"/>
    <mergeCell ref="AM69:AN69"/>
    <mergeCell ref="W75:X75"/>
    <mergeCell ref="Y75:Z75"/>
    <mergeCell ref="AC75:AD75"/>
    <mergeCell ref="AG75:AI75"/>
    <mergeCell ref="AM75:AN75"/>
    <mergeCell ref="A75:B75"/>
    <mergeCell ref="D75:E75"/>
    <mergeCell ref="F75:G75"/>
    <mergeCell ref="L75:M75"/>
    <mergeCell ref="P75:Q75"/>
    <mergeCell ref="T75:U75"/>
    <mergeCell ref="T71:U71"/>
    <mergeCell ref="W71:X71"/>
    <mergeCell ref="Y71:Z71"/>
    <mergeCell ref="AC71:AD71"/>
    <mergeCell ref="AG71:AI71"/>
    <mergeCell ref="AM71:AN71"/>
    <mergeCell ref="A74:B74"/>
    <mergeCell ref="D74:E74"/>
    <mergeCell ref="W74:X74"/>
    <mergeCell ref="Y74:Z74"/>
    <mergeCell ref="AC74:AD74"/>
    <mergeCell ref="AG74:AI74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A77:B77"/>
    <mergeCell ref="D77:E77"/>
    <mergeCell ref="F77:G77"/>
    <mergeCell ref="L77:M77"/>
    <mergeCell ref="P77:Q77"/>
    <mergeCell ref="T77:U77"/>
    <mergeCell ref="T76:U76"/>
    <mergeCell ref="W76:X76"/>
    <mergeCell ref="Y76:Z76"/>
    <mergeCell ref="AC76:AD76"/>
    <mergeCell ref="AG76:AI76"/>
    <mergeCell ref="AM76:AN76"/>
    <mergeCell ref="AM74:AN74"/>
    <mergeCell ref="F74:G74"/>
    <mergeCell ref="L74:M74"/>
    <mergeCell ref="P74:Q74"/>
    <mergeCell ref="T74:U74"/>
    <mergeCell ref="T79:U79"/>
    <mergeCell ref="T78:U78"/>
    <mergeCell ref="W78:X78"/>
    <mergeCell ref="Y78:Z78"/>
    <mergeCell ref="AC78:AD78"/>
    <mergeCell ref="AG78:AI78"/>
    <mergeCell ref="AM78:AN78"/>
    <mergeCell ref="A80:B80"/>
    <mergeCell ref="D80:E80"/>
    <mergeCell ref="F80:G80"/>
    <mergeCell ref="L80:M80"/>
    <mergeCell ref="P80:Q80"/>
    <mergeCell ref="T80:U80"/>
    <mergeCell ref="W80:X80"/>
    <mergeCell ref="Y80:Z80"/>
    <mergeCell ref="AC80:AD80"/>
    <mergeCell ref="AG80:AI80"/>
    <mergeCell ref="AM80:AN80"/>
    <mergeCell ref="W82:X82"/>
    <mergeCell ref="Y82:Z82"/>
    <mergeCell ref="AC82:AD82"/>
    <mergeCell ref="AG82:AI82"/>
    <mergeCell ref="AM82:AN82"/>
    <mergeCell ref="A83:B83"/>
    <mergeCell ref="D83:E83"/>
    <mergeCell ref="F83:G83"/>
    <mergeCell ref="L83:M83"/>
    <mergeCell ref="P83:Q83"/>
    <mergeCell ref="A82:B82"/>
    <mergeCell ref="D82:E82"/>
    <mergeCell ref="F82:G82"/>
    <mergeCell ref="L82:M82"/>
    <mergeCell ref="P82:Q82"/>
    <mergeCell ref="T82:U82"/>
    <mergeCell ref="T81:U81"/>
    <mergeCell ref="W81:X81"/>
    <mergeCell ref="Y81:Z81"/>
    <mergeCell ref="AC81:AD81"/>
    <mergeCell ref="AG81:AI81"/>
    <mergeCell ref="AM81:AN81"/>
    <mergeCell ref="W84:X84"/>
    <mergeCell ref="Y84:Z84"/>
    <mergeCell ref="AC84:AD84"/>
    <mergeCell ref="AG84:AI84"/>
    <mergeCell ref="AM84:AN84"/>
    <mergeCell ref="A87:B87"/>
    <mergeCell ref="D87:E87"/>
    <mergeCell ref="F87:G87"/>
    <mergeCell ref="L87:M87"/>
    <mergeCell ref="P87:Q87"/>
    <mergeCell ref="A84:B84"/>
    <mergeCell ref="D84:E84"/>
    <mergeCell ref="F84:G84"/>
    <mergeCell ref="L84:M84"/>
    <mergeCell ref="P84:Q84"/>
    <mergeCell ref="T84:U84"/>
    <mergeCell ref="T83:U83"/>
    <mergeCell ref="W83:X83"/>
    <mergeCell ref="Y83:Z83"/>
    <mergeCell ref="AC83:AD83"/>
    <mergeCell ref="AG83:AI83"/>
    <mergeCell ref="AM83:AN83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A88:B88"/>
    <mergeCell ref="D88:E88"/>
    <mergeCell ref="F88:G88"/>
    <mergeCell ref="L88:M88"/>
    <mergeCell ref="P88:Q88"/>
    <mergeCell ref="T88:U88"/>
    <mergeCell ref="T87:U87"/>
    <mergeCell ref="W87:X87"/>
    <mergeCell ref="Y87:Z87"/>
    <mergeCell ref="AC87:AD87"/>
    <mergeCell ref="AG87:AI87"/>
    <mergeCell ref="AM87:AN87"/>
    <mergeCell ref="W91:X91"/>
    <mergeCell ref="Y91:Z91"/>
    <mergeCell ref="AC91:AD91"/>
    <mergeCell ref="AG91:AI91"/>
    <mergeCell ref="AM91:AN91"/>
    <mergeCell ref="A93:B93"/>
    <mergeCell ref="D93:E93"/>
    <mergeCell ref="F93:G93"/>
    <mergeCell ref="L93:M93"/>
    <mergeCell ref="P93:Q93"/>
    <mergeCell ref="A91:B91"/>
    <mergeCell ref="D91:E91"/>
    <mergeCell ref="F91:G91"/>
    <mergeCell ref="L91:M91"/>
    <mergeCell ref="P91:Q91"/>
    <mergeCell ref="T91:U91"/>
    <mergeCell ref="T89:U89"/>
    <mergeCell ref="W89:X89"/>
    <mergeCell ref="Y89:Z89"/>
    <mergeCell ref="AC89:AD89"/>
    <mergeCell ref="AG89:AI89"/>
    <mergeCell ref="AM89:AN89"/>
    <mergeCell ref="P89:Q89"/>
    <mergeCell ref="W94:X94"/>
    <mergeCell ref="Y94:Z94"/>
    <mergeCell ref="AC94:AD94"/>
    <mergeCell ref="AG94:AI94"/>
    <mergeCell ref="AM94:AN94"/>
    <mergeCell ref="A109:B109"/>
    <mergeCell ref="D109:E109"/>
    <mergeCell ref="F109:G109"/>
    <mergeCell ref="L109:M109"/>
    <mergeCell ref="P109:Q109"/>
    <mergeCell ref="A94:B94"/>
    <mergeCell ref="D94:E94"/>
    <mergeCell ref="F94:G94"/>
    <mergeCell ref="L94:M94"/>
    <mergeCell ref="P94:Q94"/>
    <mergeCell ref="T94:U94"/>
    <mergeCell ref="T93:U93"/>
    <mergeCell ref="W93:X93"/>
    <mergeCell ref="Y93:Z93"/>
    <mergeCell ref="AC93:AD93"/>
    <mergeCell ref="AG93:AI93"/>
    <mergeCell ref="AM93:AN93"/>
    <mergeCell ref="A95:B95"/>
    <mergeCell ref="D95:E95"/>
    <mergeCell ref="F95:G95"/>
    <mergeCell ref="L95:M95"/>
    <mergeCell ref="P95:Q95"/>
    <mergeCell ref="T95:U95"/>
    <mergeCell ref="W95:X95"/>
    <mergeCell ref="Y95:Z95"/>
    <mergeCell ref="AC95:AD95"/>
    <mergeCell ref="AG95:AI95"/>
    <mergeCell ref="L110:M110"/>
    <mergeCell ref="P110:Q110"/>
    <mergeCell ref="T110:U110"/>
    <mergeCell ref="W110:X110"/>
    <mergeCell ref="T109:U109"/>
    <mergeCell ref="W109:X109"/>
    <mergeCell ref="Y109:Z109"/>
    <mergeCell ref="AC109:AD109"/>
    <mergeCell ref="AG109:AI109"/>
    <mergeCell ref="AM109:AN109"/>
    <mergeCell ref="T114:U114"/>
    <mergeCell ref="W114:X114"/>
    <mergeCell ref="Y114:Z114"/>
    <mergeCell ref="AC114:AD114"/>
    <mergeCell ref="AG114:AI114"/>
    <mergeCell ref="AM114:AN114"/>
    <mergeCell ref="W112:X112"/>
    <mergeCell ref="Y112:Z112"/>
    <mergeCell ref="AC112:AD112"/>
    <mergeCell ref="AG112:AI112"/>
    <mergeCell ref="AM112:AN112"/>
    <mergeCell ref="A114:B114"/>
    <mergeCell ref="D114:E114"/>
    <mergeCell ref="F114:G114"/>
    <mergeCell ref="L114:M114"/>
    <mergeCell ref="P114:Q114"/>
    <mergeCell ref="A112:B112"/>
    <mergeCell ref="D112:E112"/>
    <mergeCell ref="F112:G112"/>
    <mergeCell ref="L112:M112"/>
    <mergeCell ref="P112:Q112"/>
    <mergeCell ref="T112:U112"/>
    <mergeCell ref="T117:U117"/>
    <mergeCell ref="W117:X117"/>
    <mergeCell ref="Y117:Z117"/>
    <mergeCell ref="AC117:AD117"/>
    <mergeCell ref="AG117:AI117"/>
    <mergeCell ref="AM117:AN117"/>
    <mergeCell ref="W115:X115"/>
    <mergeCell ref="Y115:Z115"/>
    <mergeCell ref="AC115:AD115"/>
    <mergeCell ref="AG115:AI115"/>
    <mergeCell ref="AM115:AN115"/>
    <mergeCell ref="A117:B117"/>
    <mergeCell ref="D117:E117"/>
    <mergeCell ref="F117:G117"/>
    <mergeCell ref="L117:M117"/>
    <mergeCell ref="P117:Q117"/>
    <mergeCell ref="A115:B115"/>
    <mergeCell ref="D115:E115"/>
    <mergeCell ref="F115:G115"/>
    <mergeCell ref="L115:M115"/>
    <mergeCell ref="P115:Q115"/>
    <mergeCell ref="T115:U115"/>
    <mergeCell ref="A116:B116"/>
    <mergeCell ref="D116:E116"/>
    <mergeCell ref="F116:G116"/>
    <mergeCell ref="L116:M116"/>
    <mergeCell ref="P116:Q116"/>
    <mergeCell ref="T116:U116"/>
    <mergeCell ref="W116:X116"/>
    <mergeCell ref="Y116:Z116"/>
    <mergeCell ref="AC116:AD116"/>
    <mergeCell ref="AG116:AI116"/>
    <mergeCell ref="T121:U121"/>
    <mergeCell ref="W121:X121"/>
    <mergeCell ref="Y121:Z121"/>
    <mergeCell ref="AC121:AD121"/>
    <mergeCell ref="AG121:AI121"/>
    <mergeCell ref="AM121:AN121"/>
    <mergeCell ref="W119:X119"/>
    <mergeCell ref="Y119:Z119"/>
    <mergeCell ref="AC119:AD119"/>
    <mergeCell ref="AG119:AI119"/>
    <mergeCell ref="AM119:AN119"/>
    <mergeCell ref="A121:B121"/>
    <mergeCell ref="D121:E121"/>
    <mergeCell ref="F121:G121"/>
    <mergeCell ref="L121:M121"/>
    <mergeCell ref="P121:Q121"/>
    <mergeCell ref="A119:B119"/>
    <mergeCell ref="D119:E119"/>
    <mergeCell ref="F119:G119"/>
    <mergeCell ref="L119:M119"/>
    <mergeCell ref="P119:Q119"/>
    <mergeCell ref="T125:U125"/>
    <mergeCell ref="W125:X125"/>
    <mergeCell ref="Y125:Z125"/>
    <mergeCell ref="AC125:AD125"/>
    <mergeCell ref="AG125:AI125"/>
    <mergeCell ref="AM125:AN125"/>
    <mergeCell ref="W123:X123"/>
    <mergeCell ref="Y123:Z123"/>
    <mergeCell ref="AC123:AD123"/>
    <mergeCell ref="AG123:AI123"/>
    <mergeCell ref="AM123:AN123"/>
    <mergeCell ref="A125:B125"/>
    <mergeCell ref="D125:E125"/>
    <mergeCell ref="F125:G125"/>
    <mergeCell ref="L125:M125"/>
    <mergeCell ref="P125:Q125"/>
    <mergeCell ref="A123:B123"/>
    <mergeCell ref="D123:E123"/>
    <mergeCell ref="F123:G123"/>
    <mergeCell ref="L123:M123"/>
    <mergeCell ref="P123:Q123"/>
    <mergeCell ref="T123:U123"/>
    <mergeCell ref="T129:U129"/>
    <mergeCell ref="W129:X129"/>
    <mergeCell ref="Y129:Z129"/>
    <mergeCell ref="AC129:AD129"/>
    <mergeCell ref="AG129:AI129"/>
    <mergeCell ref="AM129:AN129"/>
    <mergeCell ref="W127:X127"/>
    <mergeCell ref="Y127:Z127"/>
    <mergeCell ref="AC127:AD127"/>
    <mergeCell ref="AG127:AI127"/>
    <mergeCell ref="AM127:AN127"/>
    <mergeCell ref="A129:B129"/>
    <mergeCell ref="D129:E129"/>
    <mergeCell ref="F129:G129"/>
    <mergeCell ref="L129:M129"/>
    <mergeCell ref="P129:Q129"/>
    <mergeCell ref="A127:B127"/>
    <mergeCell ref="D127:E127"/>
    <mergeCell ref="F127:G127"/>
    <mergeCell ref="L127:M127"/>
    <mergeCell ref="P127:Q127"/>
    <mergeCell ref="T127:U127"/>
    <mergeCell ref="T133:U133"/>
    <mergeCell ref="W133:X133"/>
    <mergeCell ref="Y133:Z133"/>
    <mergeCell ref="AC133:AD133"/>
    <mergeCell ref="AG133:AI133"/>
    <mergeCell ref="AM133:AN133"/>
    <mergeCell ref="W131:X131"/>
    <mergeCell ref="Y131:Z131"/>
    <mergeCell ref="AC131:AD131"/>
    <mergeCell ref="AG131:AI131"/>
    <mergeCell ref="AM131:AN131"/>
    <mergeCell ref="A133:B133"/>
    <mergeCell ref="D133:E133"/>
    <mergeCell ref="F133:G133"/>
    <mergeCell ref="L133:M133"/>
    <mergeCell ref="P133:Q133"/>
    <mergeCell ref="A131:B131"/>
    <mergeCell ref="D131:E131"/>
    <mergeCell ref="F131:G131"/>
    <mergeCell ref="L131:M131"/>
    <mergeCell ref="P131:Q131"/>
    <mergeCell ref="T131:U131"/>
    <mergeCell ref="T137:U137"/>
    <mergeCell ref="W137:X137"/>
    <mergeCell ref="Y137:Z137"/>
    <mergeCell ref="AC137:AD137"/>
    <mergeCell ref="AG137:AI137"/>
    <mergeCell ref="AM137:AN137"/>
    <mergeCell ref="W135:X135"/>
    <mergeCell ref="Y135:Z135"/>
    <mergeCell ref="AC135:AD135"/>
    <mergeCell ref="AG135:AI135"/>
    <mergeCell ref="AM135:AN135"/>
    <mergeCell ref="A137:B137"/>
    <mergeCell ref="D137:E137"/>
    <mergeCell ref="F137:G137"/>
    <mergeCell ref="L137:M137"/>
    <mergeCell ref="P137:Q137"/>
    <mergeCell ref="A135:B135"/>
    <mergeCell ref="D135:E135"/>
    <mergeCell ref="F135:G135"/>
    <mergeCell ref="L135:M135"/>
    <mergeCell ref="P135:Q135"/>
    <mergeCell ref="T135:U135"/>
    <mergeCell ref="D140:G140"/>
    <mergeCell ref="L140:M140"/>
    <mergeCell ref="P140:Q140"/>
    <mergeCell ref="T140:U140"/>
    <mergeCell ref="A139:B139"/>
    <mergeCell ref="D139:E139"/>
    <mergeCell ref="F139:G139"/>
    <mergeCell ref="L139:M139"/>
    <mergeCell ref="P139:Q139"/>
    <mergeCell ref="T139:U139"/>
    <mergeCell ref="T143:U143"/>
    <mergeCell ref="W143:X143"/>
    <mergeCell ref="Y143:Z143"/>
    <mergeCell ref="AC143:AD143"/>
    <mergeCell ref="AG143:AI143"/>
    <mergeCell ref="AM143:AN143"/>
    <mergeCell ref="W142:X142"/>
    <mergeCell ref="Y142:Z142"/>
    <mergeCell ref="AC142:AD142"/>
    <mergeCell ref="AG142:AI142"/>
    <mergeCell ref="AM142:AN142"/>
    <mergeCell ref="A143:B143"/>
    <mergeCell ref="D143:E143"/>
    <mergeCell ref="F143:G143"/>
    <mergeCell ref="L143:M143"/>
    <mergeCell ref="P143:Q143"/>
    <mergeCell ref="A142:B142"/>
    <mergeCell ref="D142:E142"/>
    <mergeCell ref="F142:G142"/>
    <mergeCell ref="L142:M142"/>
    <mergeCell ref="P142:Q142"/>
    <mergeCell ref="T142:U142"/>
    <mergeCell ref="T145:U145"/>
    <mergeCell ref="W145:X145"/>
    <mergeCell ref="Y145:Z145"/>
    <mergeCell ref="AC145:AD145"/>
    <mergeCell ref="AG145:AI145"/>
    <mergeCell ref="AM145:AN145"/>
    <mergeCell ref="W144:X144"/>
    <mergeCell ref="Y144:Z144"/>
    <mergeCell ref="AC144:AD144"/>
    <mergeCell ref="AG144:AI144"/>
    <mergeCell ref="AM144:AN144"/>
    <mergeCell ref="A145:B145"/>
    <mergeCell ref="D145:E145"/>
    <mergeCell ref="F145:G145"/>
    <mergeCell ref="L145:M145"/>
    <mergeCell ref="P145:Q145"/>
    <mergeCell ref="A144:B144"/>
    <mergeCell ref="D144:E144"/>
    <mergeCell ref="F144:G144"/>
    <mergeCell ref="L144:M144"/>
    <mergeCell ref="P144:Q144"/>
    <mergeCell ref="T144:U144"/>
    <mergeCell ref="W148:X148"/>
    <mergeCell ref="Y148:Z148"/>
    <mergeCell ref="AC148:AD148"/>
    <mergeCell ref="AG148:AI148"/>
    <mergeCell ref="AM148:AN148"/>
    <mergeCell ref="A149:B149"/>
    <mergeCell ref="D149:E149"/>
    <mergeCell ref="F149:G149"/>
    <mergeCell ref="L149:M149"/>
    <mergeCell ref="P149:Q149"/>
    <mergeCell ref="A148:B148"/>
    <mergeCell ref="D148:E148"/>
    <mergeCell ref="F148:G148"/>
    <mergeCell ref="L148:M148"/>
    <mergeCell ref="P148:Q148"/>
    <mergeCell ref="T148:U148"/>
    <mergeCell ref="Y146:Z146"/>
    <mergeCell ref="AC146:AD146"/>
    <mergeCell ref="AG146:AI146"/>
    <mergeCell ref="AM146:AN146"/>
    <mergeCell ref="A147:B147"/>
    <mergeCell ref="D147:AE147"/>
    <mergeCell ref="AG147:AI147"/>
    <mergeCell ref="AM147:AN147"/>
    <mergeCell ref="A146:B146"/>
    <mergeCell ref="D146:G146"/>
    <mergeCell ref="L146:M146"/>
    <mergeCell ref="P146:Q146"/>
    <mergeCell ref="T146:U146"/>
    <mergeCell ref="W146:X146"/>
    <mergeCell ref="W150:X150"/>
    <mergeCell ref="Y150:Z150"/>
    <mergeCell ref="AC150:AD150"/>
    <mergeCell ref="AG150:AI150"/>
    <mergeCell ref="AM150:AN150"/>
    <mergeCell ref="A151:B151"/>
    <mergeCell ref="D151:E151"/>
    <mergeCell ref="F151:G151"/>
    <mergeCell ref="L151:M151"/>
    <mergeCell ref="P151:Q151"/>
    <mergeCell ref="A150:B150"/>
    <mergeCell ref="D150:E150"/>
    <mergeCell ref="F150:G150"/>
    <mergeCell ref="L150:M150"/>
    <mergeCell ref="P150:Q150"/>
    <mergeCell ref="T150:U150"/>
    <mergeCell ref="T149:U149"/>
    <mergeCell ref="W149:X149"/>
    <mergeCell ref="Y149:Z149"/>
    <mergeCell ref="AC149:AD149"/>
    <mergeCell ref="AG149:AI149"/>
    <mergeCell ref="AM149:AN149"/>
    <mergeCell ref="W152:X152"/>
    <mergeCell ref="Y152:Z152"/>
    <mergeCell ref="AC152:AD152"/>
    <mergeCell ref="AG152:AI152"/>
    <mergeCell ref="AM152:AN152"/>
    <mergeCell ref="A153:B153"/>
    <mergeCell ref="D153:E153"/>
    <mergeCell ref="F153:G153"/>
    <mergeCell ref="L153:M153"/>
    <mergeCell ref="P153:Q153"/>
    <mergeCell ref="A152:B152"/>
    <mergeCell ref="D152:E152"/>
    <mergeCell ref="F152:G152"/>
    <mergeCell ref="L152:M152"/>
    <mergeCell ref="P152:Q152"/>
    <mergeCell ref="T152:U152"/>
    <mergeCell ref="T151:U151"/>
    <mergeCell ref="W151:X151"/>
    <mergeCell ref="Y151:Z151"/>
    <mergeCell ref="AC151:AD151"/>
    <mergeCell ref="AG151:AI151"/>
    <mergeCell ref="AM151:AN151"/>
    <mergeCell ref="W154:X154"/>
    <mergeCell ref="Y154:Z154"/>
    <mergeCell ref="AC154:AD154"/>
    <mergeCell ref="AG154:AI154"/>
    <mergeCell ref="AM154:AN154"/>
    <mergeCell ref="A155:B155"/>
    <mergeCell ref="D155:E155"/>
    <mergeCell ref="F155:G155"/>
    <mergeCell ref="L155:M155"/>
    <mergeCell ref="P155:Q155"/>
    <mergeCell ref="A154:B154"/>
    <mergeCell ref="D154:E154"/>
    <mergeCell ref="F154:G154"/>
    <mergeCell ref="L154:M154"/>
    <mergeCell ref="P154:Q154"/>
    <mergeCell ref="T154:U154"/>
    <mergeCell ref="T153:U153"/>
    <mergeCell ref="W153:X153"/>
    <mergeCell ref="Y153:Z153"/>
    <mergeCell ref="AC153:AD153"/>
    <mergeCell ref="AG153:AI153"/>
    <mergeCell ref="AM153:AN153"/>
    <mergeCell ref="W156:X156"/>
    <mergeCell ref="Y156:Z156"/>
    <mergeCell ref="AC156:AD156"/>
    <mergeCell ref="AG156:AI156"/>
    <mergeCell ref="AM156:AN156"/>
    <mergeCell ref="A157:B157"/>
    <mergeCell ref="D157:E157"/>
    <mergeCell ref="F157:G157"/>
    <mergeCell ref="L157:M157"/>
    <mergeCell ref="P157:Q157"/>
    <mergeCell ref="A156:B156"/>
    <mergeCell ref="D156:E156"/>
    <mergeCell ref="F156:G156"/>
    <mergeCell ref="L156:M156"/>
    <mergeCell ref="P156:Q156"/>
    <mergeCell ref="T156:U156"/>
    <mergeCell ref="T155:U155"/>
    <mergeCell ref="W155:X155"/>
    <mergeCell ref="Y155:Z155"/>
    <mergeCell ref="AC155:AD155"/>
    <mergeCell ref="AG155:AI155"/>
    <mergeCell ref="AM155:AN155"/>
    <mergeCell ref="W158:X158"/>
    <mergeCell ref="Y158:Z158"/>
    <mergeCell ref="AC158:AD158"/>
    <mergeCell ref="AG158:AI158"/>
    <mergeCell ref="AM158:AN158"/>
    <mergeCell ref="A159:B159"/>
    <mergeCell ref="D159:G159"/>
    <mergeCell ref="L159:M159"/>
    <mergeCell ref="P159:Q159"/>
    <mergeCell ref="T159:U159"/>
    <mergeCell ref="A158:B158"/>
    <mergeCell ref="D158:E158"/>
    <mergeCell ref="F158:G158"/>
    <mergeCell ref="L158:M158"/>
    <mergeCell ref="P158:Q158"/>
    <mergeCell ref="T158:U158"/>
    <mergeCell ref="T157:U157"/>
    <mergeCell ref="W157:X157"/>
    <mergeCell ref="Y157:Z157"/>
    <mergeCell ref="AC157:AD157"/>
    <mergeCell ref="AG157:AI157"/>
    <mergeCell ref="AM157:AN157"/>
    <mergeCell ref="W161:X161"/>
    <mergeCell ref="Y161:Z161"/>
    <mergeCell ref="AC161:AD161"/>
    <mergeCell ref="AG161:AI161"/>
    <mergeCell ref="AM161:AN161"/>
    <mergeCell ref="A162:B162"/>
    <mergeCell ref="D162:E162"/>
    <mergeCell ref="F162:G162"/>
    <mergeCell ref="L162:M162"/>
    <mergeCell ref="P162:Q162"/>
    <mergeCell ref="A161:B161"/>
    <mergeCell ref="D161:E161"/>
    <mergeCell ref="F161:G161"/>
    <mergeCell ref="L161:M161"/>
    <mergeCell ref="P161:Q161"/>
    <mergeCell ref="T161:U161"/>
    <mergeCell ref="W159:X159"/>
    <mergeCell ref="Y159:Z159"/>
    <mergeCell ref="AC159:AD159"/>
    <mergeCell ref="AG159:AI159"/>
    <mergeCell ref="AM159:AN159"/>
    <mergeCell ref="A160:B160"/>
    <mergeCell ref="D160:AE160"/>
    <mergeCell ref="AG160:AI160"/>
    <mergeCell ref="AM160:AN160"/>
    <mergeCell ref="W163:X163"/>
    <mergeCell ref="Y163:Z163"/>
    <mergeCell ref="AC163:AD163"/>
    <mergeCell ref="AG163:AI163"/>
    <mergeCell ref="AM163:AN163"/>
    <mergeCell ref="A164:B164"/>
    <mergeCell ref="D164:E164"/>
    <mergeCell ref="F164:G164"/>
    <mergeCell ref="L164:M164"/>
    <mergeCell ref="P164:Q164"/>
    <mergeCell ref="A163:B163"/>
    <mergeCell ref="D163:E163"/>
    <mergeCell ref="F163:G163"/>
    <mergeCell ref="L163:M163"/>
    <mergeCell ref="P163:Q163"/>
    <mergeCell ref="T163:U163"/>
    <mergeCell ref="T162:U162"/>
    <mergeCell ref="W162:X162"/>
    <mergeCell ref="Y162:Z162"/>
    <mergeCell ref="AC162:AD162"/>
    <mergeCell ref="AG162:AI162"/>
    <mergeCell ref="AM162:AN162"/>
    <mergeCell ref="W165:X165"/>
    <mergeCell ref="Y165:Z165"/>
    <mergeCell ref="AC165:AD165"/>
    <mergeCell ref="AG165:AI165"/>
    <mergeCell ref="AM165:AN165"/>
    <mergeCell ref="A166:B166"/>
    <mergeCell ref="D166:E166"/>
    <mergeCell ref="F166:G166"/>
    <mergeCell ref="L166:M166"/>
    <mergeCell ref="P166:Q166"/>
    <mergeCell ref="A165:B165"/>
    <mergeCell ref="D165:E165"/>
    <mergeCell ref="F165:G165"/>
    <mergeCell ref="L165:M165"/>
    <mergeCell ref="P165:Q165"/>
    <mergeCell ref="T165:U165"/>
    <mergeCell ref="T164:U164"/>
    <mergeCell ref="W164:X164"/>
    <mergeCell ref="Y164:Z164"/>
    <mergeCell ref="AC164:AD164"/>
    <mergeCell ref="AG164:AI164"/>
    <mergeCell ref="AM164:AN164"/>
    <mergeCell ref="W167:X167"/>
    <mergeCell ref="Y167:Z167"/>
    <mergeCell ref="AC167:AD167"/>
    <mergeCell ref="AG167:AI167"/>
    <mergeCell ref="AM167:AN167"/>
    <mergeCell ref="A168:B168"/>
    <mergeCell ref="D168:E168"/>
    <mergeCell ref="F168:G168"/>
    <mergeCell ref="L168:M168"/>
    <mergeCell ref="P168:Q168"/>
    <mergeCell ref="A167:B167"/>
    <mergeCell ref="D167:E167"/>
    <mergeCell ref="F167:G167"/>
    <mergeCell ref="L167:M167"/>
    <mergeCell ref="P167:Q167"/>
    <mergeCell ref="T167:U167"/>
    <mergeCell ref="T166:U166"/>
    <mergeCell ref="W166:X166"/>
    <mergeCell ref="Y166:Z166"/>
    <mergeCell ref="AC166:AD166"/>
    <mergeCell ref="AG166:AI166"/>
    <mergeCell ref="AM166:AN166"/>
    <mergeCell ref="Y169:Z169"/>
    <mergeCell ref="AC169:AD169"/>
    <mergeCell ref="AG169:AI169"/>
    <mergeCell ref="AM169:AN169"/>
    <mergeCell ref="A170:B170"/>
    <mergeCell ref="D170:AE170"/>
    <mergeCell ref="AG170:AI170"/>
    <mergeCell ref="AM170:AN170"/>
    <mergeCell ref="A169:B169"/>
    <mergeCell ref="D169:G169"/>
    <mergeCell ref="L169:M169"/>
    <mergeCell ref="P169:Q169"/>
    <mergeCell ref="T169:U169"/>
    <mergeCell ref="W169:X169"/>
    <mergeCell ref="T168:U168"/>
    <mergeCell ref="W168:X168"/>
    <mergeCell ref="Y168:Z168"/>
    <mergeCell ref="AC168:AD168"/>
    <mergeCell ref="AG168:AI168"/>
    <mergeCell ref="AM168:AN168"/>
    <mergeCell ref="T172:U172"/>
    <mergeCell ref="W172:X172"/>
    <mergeCell ref="Y172:Z172"/>
    <mergeCell ref="AC172:AD172"/>
    <mergeCell ref="AG172:AI172"/>
    <mergeCell ref="AM172:AN172"/>
    <mergeCell ref="W171:X171"/>
    <mergeCell ref="Y171:Z171"/>
    <mergeCell ref="AC171:AD171"/>
    <mergeCell ref="AG171:AI171"/>
    <mergeCell ref="AM171:AN171"/>
    <mergeCell ref="A172:B172"/>
    <mergeCell ref="D172:E172"/>
    <mergeCell ref="F172:G172"/>
    <mergeCell ref="L172:M172"/>
    <mergeCell ref="P172:Q172"/>
    <mergeCell ref="A171:B171"/>
    <mergeCell ref="D171:E171"/>
    <mergeCell ref="F171:G171"/>
    <mergeCell ref="L171:M171"/>
    <mergeCell ref="P171:Q171"/>
    <mergeCell ref="T171:U171"/>
    <mergeCell ref="Y174:Z174"/>
    <mergeCell ref="AC174:AD174"/>
    <mergeCell ref="AG174:AI174"/>
    <mergeCell ref="AM174:AN174"/>
    <mergeCell ref="A175:B175"/>
    <mergeCell ref="D175:G175"/>
    <mergeCell ref="L175:M175"/>
    <mergeCell ref="P175:Q175"/>
    <mergeCell ref="T175:U175"/>
    <mergeCell ref="W175:X175"/>
    <mergeCell ref="Y173:Z173"/>
    <mergeCell ref="AC173:AD173"/>
    <mergeCell ref="AG173:AI173"/>
    <mergeCell ref="AM173:AN173"/>
    <mergeCell ref="A174:B174"/>
    <mergeCell ref="D174:G174"/>
    <mergeCell ref="L174:M174"/>
    <mergeCell ref="P174:Q174"/>
    <mergeCell ref="T174:U174"/>
    <mergeCell ref="W174:X174"/>
    <mergeCell ref="A173:B173"/>
    <mergeCell ref="D173:G173"/>
    <mergeCell ref="L173:M173"/>
    <mergeCell ref="P173:Q173"/>
    <mergeCell ref="T173:U173"/>
    <mergeCell ref="W173:X173"/>
    <mergeCell ref="Y176:Z176"/>
    <mergeCell ref="AC176:AD176"/>
    <mergeCell ref="AG176:AI176"/>
    <mergeCell ref="AM176:AN176"/>
    <mergeCell ref="A178:AH178"/>
    <mergeCell ref="A179:L179"/>
    <mergeCell ref="M179:P179"/>
    <mergeCell ref="Q179:T179"/>
    <mergeCell ref="U179:Y179"/>
    <mergeCell ref="Z179:AC179"/>
    <mergeCell ref="Y175:Z175"/>
    <mergeCell ref="AC175:AD175"/>
    <mergeCell ref="AG175:AI175"/>
    <mergeCell ref="AM175:AN175"/>
    <mergeCell ref="A176:B176"/>
    <mergeCell ref="D176:G176"/>
    <mergeCell ref="L176:M176"/>
    <mergeCell ref="P176:Q176"/>
    <mergeCell ref="T176:U176"/>
    <mergeCell ref="W176:X176"/>
    <mergeCell ref="A182:L182"/>
    <mergeCell ref="M182:P182"/>
    <mergeCell ref="Q182:T182"/>
    <mergeCell ref="U182:Y182"/>
    <mergeCell ref="Z182:AC182"/>
    <mergeCell ref="AD182:AH182"/>
    <mergeCell ref="A181:L181"/>
    <mergeCell ref="M181:P181"/>
    <mergeCell ref="Q181:T181"/>
    <mergeCell ref="U181:Y181"/>
    <mergeCell ref="Z181:AC181"/>
    <mergeCell ref="AD181:AH181"/>
    <mergeCell ref="AD179:AH179"/>
    <mergeCell ref="A180:L180"/>
    <mergeCell ref="M180:P180"/>
    <mergeCell ref="Q180:T180"/>
    <mergeCell ref="U180:Y180"/>
    <mergeCell ref="Z180:AC180"/>
    <mergeCell ref="AD180:AH180"/>
    <mergeCell ref="A185:L185"/>
    <mergeCell ref="M185:P185"/>
    <mergeCell ref="Q185:T185"/>
    <mergeCell ref="U185:Y185"/>
    <mergeCell ref="Z185:AC185"/>
    <mergeCell ref="AD185:AH185"/>
    <mergeCell ref="A184:L184"/>
    <mergeCell ref="M184:P184"/>
    <mergeCell ref="Q184:T184"/>
    <mergeCell ref="U184:Y184"/>
    <mergeCell ref="Z184:AC184"/>
    <mergeCell ref="AD184:AH184"/>
    <mergeCell ref="A183:L183"/>
    <mergeCell ref="M183:P183"/>
    <mergeCell ref="Q183:T183"/>
    <mergeCell ref="U183:Y183"/>
    <mergeCell ref="Z183:AC183"/>
    <mergeCell ref="AD183:AH183"/>
    <mergeCell ref="A190:L190"/>
    <mergeCell ref="M190:P190"/>
    <mergeCell ref="Q190:T190"/>
    <mergeCell ref="U190:Y190"/>
    <mergeCell ref="Z190:AC190"/>
    <mergeCell ref="AD190:AH190"/>
    <mergeCell ref="A188:AH188"/>
    <mergeCell ref="A189:L189"/>
    <mergeCell ref="M189:P189"/>
    <mergeCell ref="Q189:T189"/>
    <mergeCell ref="U189:Y189"/>
    <mergeCell ref="Z189:AC189"/>
    <mergeCell ref="AD189:AH189"/>
    <mergeCell ref="A187:L187"/>
    <mergeCell ref="M187:P187"/>
    <mergeCell ref="Q187:T187"/>
    <mergeCell ref="U187:Y187"/>
    <mergeCell ref="Z187:AC187"/>
    <mergeCell ref="AD187:AH187"/>
    <mergeCell ref="B195:D195"/>
    <mergeCell ref="E195:W195"/>
    <mergeCell ref="B196:D196"/>
    <mergeCell ref="E196:W196"/>
    <mergeCell ref="A193:L193"/>
    <mergeCell ref="M193:P193"/>
    <mergeCell ref="Q193:T193"/>
    <mergeCell ref="U193:Y193"/>
    <mergeCell ref="Z193:AC193"/>
    <mergeCell ref="AD193:AH193"/>
    <mergeCell ref="A191:AH191"/>
    <mergeCell ref="A192:L192"/>
    <mergeCell ref="M192:P192"/>
    <mergeCell ref="Q192:T192"/>
    <mergeCell ref="U192:Y192"/>
    <mergeCell ref="Z192:AC192"/>
    <mergeCell ref="AD192:AH192"/>
  </mergeCells>
  <pageMargins left="0.19685039370078741" right="0.19685039370078741" top="0.39370078740157483" bottom="0.68897637795275601" header="0.39370078740157483" footer="0.39370078740157483"/>
  <pageSetup paperSize="9" orientation="landscape" verticalDpi="0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2015-04-30T06:14:25Z</cp:lastPrinted>
  <dcterms:created xsi:type="dcterms:W3CDTF">2015-01-15T14:19:16Z</dcterms:created>
  <dcterms:modified xsi:type="dcterms:W3CDTF">2015-05-13T06:00:51Z</dcterms:modified>
</cp:coreProperties>
</file>