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D43" i="1"/>
  <c r="E43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D58" i="1"/>
  <c r="E58" i="1"/>
  <c r="C60" i="1"/>
  <c r="C62" i="1"/>
  <c r="C63" i="1"/>
  <c r="C61" i="1"/>
  <c r="D62" i="1"/>
  <c r="E62" i="1"/>
  <c r="E63" i="1"/>
  <c r="D63" i="1"/>
</calcChain>
</file>

<file path=xl/sharedStrings.xml><?xml version="1.0" encoding="utf-8"?>
<sst xmlns="http://schemas.openxmlformats.org/spreadsheetml/2006/main" count="112" uniqueCount="97">
  <si>
    <t>PATVIRTINTA</t>
  </si>
  <si>
    <t>Panevėžio rajono savivaldybės tarybos</t>
  </si>
  <si>
    <t>1 priedas</t>
  </si>
  <si>
    <t>LĖŠŲ, SKIRTŲ DARBO UŽMOKESČIUI PADIDINTI, PASKIRSTYMAS</t>
  </si>
  <si>
    <t>(Eur)</t>
  </si>
  <si>
    <t>Eil.
Nr.</t>
  </si>
  <si>
    <t>Asignavimų valdytojas</t>
  </si>
  <si>
    <t>Iš viso</t>
  </si>
  <si>
    <t>Iš jų:</t>
  </si>
  <si>
    <t>Darbo 
užmokesčiui</t>
  </si>
  <si>
    <t>02 Ugdymo proceso ir kokybiškos ugdymosi aplinkos užtikrinimo programa</t>
  </si>
  <si>
    <t>1.</t>
  </si>
  <si>
    <t>Krekenavos Mykolo Antanaičio gimnazija</t>
  </si>
  <si>
    <t>2.</t>
  </si>
  <si>
    <t>Naujamiesčio vidurinė mokykla</t>
  </si>
  <si>
    <t>3.</t>
  </si>
  <si>
    <t>Paįstrio Juozo Zikaro gimnazija</t>
  </si>
  <si>
    <t>4.</t>
  </si>
  <si>
    <t>Raguvos gimnazija</t>
  </si>
  <si>
    <t>5.</t>
  </si>
  <si>
    <t>Ramygalos gimnazija</t>
  </si>
  <si>
    <t>6.</t>
  </si>
  <si>
    <t>Smilgių gimnazija</t>
  </si>
  <si>
    <t>7.</t>
  </si>
  <si>
    <t>Vadoklių vidurinė mokykla</t>
  </si>
  <si>
    <t>8.</t>
  </si>
  <si>
    <t>Velžio gimnazija</t>
  </si>
  <si>
    <t>9.</t>
  </si>
  <si>
    <t>Berčiūnų pagrindinė mokykla</t>
  </si>
  <si>
    <t>10.</t>
  </si>
  <si>
    <t>Dembavos progimnazija</t>
  </si>
  <si>
    <t>11.</t>
  </si>
  <si>
    <t>Geležių pagrindinė mokykla</t>
  </si>
  <si>
    <t>12.</t>
  </si>
  <si>
    <t>Katinų pagrindinė mokykla</t>
  </si>
  <si>
    <t>13.</t>
  </si>
  <si>
    <t>Karsakiškio Strazdelio pagrindinė mokykla</t>
  </si>
  <si>
    <t>14.</t>
  </si>
  <si>
    <t>Kurganavos pagrindinė mokykla</t>
  </si>
  <si>
    <t>15.</t>
  </si>
  <si>
    <t>Linkaučių pagrindinė mokykla</t>
  </si>
  <si>
    <t>16.</t>
  </si>
  <si>
    <t>Miežiškių pagrindinė mokykla</t>
  </si>
  <si>
    <t>17.</t>
  </si>
  <si>
    <t>Paliūniškio pagrindinė mokykla</t>
  </si>
  <si>
    <t>18.</t>
  </si>
  <si>
    <t>Upytės Antano Belazaro pagrindinė mokykla</t>
  </si>
  <si>
    <t>19.</t>
  </si>
  <si>
    <t>Žibartonių pagrindinė mokykla</t>
  </si>
  <si>
    <t>20.</t>
  </si>
  <si>
    <t>Bernatonių mokykla-darželis</t>
  </si>
  <si>
    <t>21.</t>
  </si>
  <si>
    <t>Piniavos mokykla-darželis</t>
  </si>
  <si>
    <t>22.</t>
  </si>
  <si>
    <t>Pažagienių mokykla-darželis</t>
  </si>
  <si>
    <t>23.</t>
  </si>
  <si>
    <t>Velžio lopšelis-darželis</t>
  </si>
  <si>
    <t>24.</t>
  </si>
  <si>
    <t>Dembavos lopšelis-darželis „Smalsutis“</t>
  </si>
  <si>
    <t>25.</t>
  </si>
  <si>
    <t>Krekenavos lopšelis-darželis „Sigutė“</t>
  </si>
  <si>
    <t>26.</t>
  </si>
  <si>
    <t>Naujamiesčio lopšelis-darželis „Bitutė“</t>
  </si>
  <si>
    <t>27.</t>
  </si>
  <si>
    <t>Raguvos lopšelis-darželis „Skruzdėliukas“</t>
  </si>
  <si>
    <t>28.</t>
  </si>
  <si>
    <t>Ramygalos lopšelis-darželis „Gandriukas“</t>
  </si>
  <si>
    <t>29.</t>
  </si>
  <si>
    <t>Švietimo centras</t>
  </si>
  <si>
    <t>30.</t>
  </si>
  <si>
    <t>Muzikos mokykla</t>
  </si>
  <si>
    <t>31.</t>
  </si>
  <si>
    <t>Pedagoginė psichologinė tarnyba</t>
  </si>
  <si>
    <t>Iš viso 02 programa</t>
  </si>
  <si>
    <t xml:space="preserve">03 Aktyvaus bendruomenės gyvenimo skatinimo programa 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</si>
  <si>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</si>
  <si>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</si>
  <si>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</si>
  <si>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</si>
  <si>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</si>
  <si>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</si>
  <si>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</si>
  <si>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</si>
  <si>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</si>
  <si>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</si>
  <si>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</si>
  <si>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</si>
  <si>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</si>
  <si>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Iš viso 03 programa</t>
  </si>
  <si>
    <t xml:space="preserve">05 Socialinės atskirties mažinimo programa </t>
  </si>
  <si>
    <t>Vaikų globos namai</t>
  </si>
  <si>
    <t>Socialinių paslaugų centras</t>
  </si>
  <si>
    <t>Iš viso 05 programa</t>
  </si>
  <si>
    <t>IŠ VISO</t>
  </si>
  <si>
    <t>______________________________________</t>
  </si>
  <si>
    <t>2015 m. birželio 11 d. sprendimu Nr. T-113</t>
  </si>
  <si>
    <t>Soc. draudimo  įnašams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</si>
</sst>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wrapText="1"/>
    </xf>
    <xf numFmtId="0" fontId="5" fillId="2" borderId="1" xfId="1" applyFont="1" applyFill="1" applyBorder="1"/>
    <xf numFmtId="0" fontId="6" fillId="0" borderId="1" xfId="0" applyFont="1" applyBorder="1"/>
    <xf numFmtId="1" fontId="5" fillId="0" borderId="1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/>
    <xf numFmtId="1" fontId="7" fillId="0" borderId="1" xfId="1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1" fontId="7" fillId="0" borderId="2" xfId="1" applyNumberFormat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" fontId="7" fillId="0" borderId="4" xfId="1" applyNumberFormat="1" applyFont="1" applyBorder="1"/>
    <xf numFmtId="0" fontId="2" fillId="0" borderId="0" xfId="1" applyFont="1" applyBorder="1" applyAlignment="1">
      <alignment horizontal="center" wrapText="1"/>
    </xf>
    <xf numFmtId="0" fontId="3" fillId="0" borderId="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61" zoomScale="150" zoomScaleNormal="150" workbookViewId="0">
      <selection activeCell="I10" sqref="I10"/>
    </sheetView>
  </sheetViews>
  <sheetFormatPr defaultRowHeight="15" x14ac:dyDescent="0.25"/>
  <cols>
    <col min="1" max="1" width="3.5703125" customWidth="1"/>
    <col min="2" max="2" width="42.5703125" customWidth="1"/>
    <col min="3" max="5" width="13.7109375" customWidth="1"/>
  </cols>
  <sheetData>
    <row r="1" spans="1:7" x14ac:dyDescent="0.25">
      <c r="D1" s="1" t="s">
        <v>0</v>
      </c>
    </row>
    <row r="2" spans="1:7" x14ac:dyDescent="0.25">
      <c r="D2" s="1" t="s">
        <v>1</v>
      </c>
    </row>
    <row r="3" spans="1:7" x14ac:dyDescent="0.25">
      <c r="D3" s="1" t="s">
        <v>95</v>
      </c>
    </row>
    <row r="4" spans="1:7" x14ac:dyDescent="0.25">
      <c r="D4" s="1" t="s">
        <v>2</v>
      </c>
    </row>
    <row r="6" spans="1:7" ht="15" customHeight="1" x14ac:dyDescent="0.25">
      <c r="A6" s="16" t="s">
        <v>3</v>
      </c>
      <c r="B6" s="16"/>
      <c r="C6" s="16"/>
      <c r="D6" s="16"/>
      <c r="E6" s="16"/>
      <c r="F6" s="2"/>
      <c r="G6" s="2"/>
    </row>
    <row r="8" spans="1:7" x14ac:dyDescent="0.25">
      <c r="A8" s="17" t="s">
        <v>4</v>
      </c>
      <c r="B8" s="17"/>
      <c r="C8" s="17"/>
      <c r="D8" s="17"/>
      <c r="E8" s="17"/>
    </row>
    <row r="9" spans="1:7" ht="12.75" customHeight="1" x14ac:dyDescent="0.25">
      <c r="A9" s="18" t="s">
        <v>5</v>
      </c>
      <c r="B9" s="19" t="s">
        <v>6</v>
      </c>
      <c r="C9" s="19" t="s">
        <v>7</v>
      </c>
      <c r="D9" s="20" t="s">
        <v>8</v>
      </c>
      <c r="E9" s="20"/>
    </row>
    <row r="10" spans="1:7" ht="24.75" x14ac:dyDescent="0.25">
      <c r="A10" s="18"/>
      <c r="B10" s="18"/>
      <c r="C10" s="18"/>
      <c r="D10" s="3" t="s">
        <v>9</v>
      </c>
      <c r="E10" s="3" t="s">
        <v>96</v>
      </c>
    </row>
    <row r="11" spans="1:7" x14ac:dyDescent="0.25">
      <c r="A11" s="22" t="s">
        <v>10</v>
      </c>
      <c r="B11" s="22"/>
      <c r="C11" s="22"/>
      <c r="D11" s="22"/>
      <c r="E11" s="22"/>
    </row>
    <row r="12" spans="1:7" x14ac:dyDescent="0.25">
      <c r="A12" s="4" t="s">
        <v>11</v>
      </c>
      <c r="B12" s="5" t="s">
        <v>12</v>
      </c>
      <c r="C12" s="6">
        <f>SUM(D12:E12)</f>
        <v>1682</v>
      </c>
      <c r="D12" s="6">
        <v>1284</v>
      </c>
      <c r="E12" s="6">
        <v>398</v>
      </c>
    </row>
    <row r="13" spans="1:7" x14ac:dyDescent="0.25">
      <c r="A13" s="4" t="s">
        <v>13</v>
      </c>
      <c r="B13" s="5" t="s">
        <v>14</v>
      </c>
      <c r="C13" s="6">
        <f t="shared" ref="C13:C24" si="0">SUM(D13:E13)</f>
        <v>1124</v>
      </c>
      <c r="D13" s="6">
        <v>858</v>
      </c>
      <c r="E13" s="6">
        <v>266</v>
      </c>
    </row>
    <row r="14" spans="1:7" x14ac:dyDescent="0.25">
      <c r="A14" s="4" t="s">
        <v>15</v>
      </c>
      <c r="B14" s="5" t="s">
        <v>16</v>
      </c>
      <c r="C14" s="6">
        <f t="shared" si="0"/>
        <v>1949</v>
      </c>
      <c r="D14" s="6">
        <v>1488</v>
      </c>
      <c r="E14" s="6">
        <v>461</v>
      </c>
    </row>
    <row r="15" spans="1:7" x14ac:dyDescent="0.25">
      <c r="A15" s="4" t="s">
        <v>17</v>
      </c>
      <c r="B15" s="5" t="s">
        <v>18</v>
      </c>
      <c r="C15" s="6">
        <f t="shared" si="0"/>
        <v>1825</v>
      </c>
      <c r="D15" s="6">
        <v>1393</v>
      </c>
      <c r="E15" s="6">
        <v>432</v>
      </c>
    </row>
    <row r="16" spans="1:7" x14ac:dyDescent="0.25">
      <c r="A16" s="4" t="s">
        <v>19</v>
      </c>
      <c r="B16" s="5" t="s">
        <v>20</v>
      </c>
      <c r="C16" s="6">
        <f t="shared" si="0"/>
        <v>925</v>
      </c>
      <c r="D16" s="6">
        <v>706</v>
      </c>
      <c r="E16" s="6">
        <v>219</v>
      </c>
    </row>
    <row r="17" spans="1:5" x14ac:dyDescent="0.25">
      <c r="A17" s="4" t="s">
        <v>21</v>
      </c>
      <c r="B17" s="5" t="s">
        <v>22</v>
      </c>
      <c r="C17" s="6">
        <f t="shared" si="0"/>
        <v>705</v>
      </c>
      <c r="D17" s="6">
        <v>538</v>
      </c>
      <c r="E17" s="6">
        <v>167</v>
      </c>
    </row>
    <row r="18" spans="1:5" x14ac:dyDescent="0.25">
      <c r="A18" s="4" t="s">
        <v>23</v>
      </c>
      <c r="B18" s="5" t="s">
        <v>24</v>
      </c>
      <c r="C18" s="6">
        <f t="shared" si="0"/>
        <v>458</v>
      </c>
      <c r="D18" s="6">
        <v>350</v>
      </c>
      <c r="E18" s="6">
        <v>108</v>
      </c>
    </row>
    <row r="19" spans="1:5" x14ac:dyDescent="0.25">
      <c r="A19" s="4" t="s">
        <v>25</v>
      </c>
      <c r="B19" s="5" t="s">
        <v>26</v>
      </c>
      <c r="C19" s="6">
        <f t="shared" si="0"/>
        <v>2214</v>
      </c>
      <c r="D19" s="6">
        <v>1690</v>
      </c>
      <c r="E19" s="6">
        <v>524</v>
      </c>
    </row>
    <row r="20" spans="1:5" x14ac:dyDescent="0.25">
      <c r="A20" s="4" t="s">
        <v>27</v>
      </c>
      <c r="B20" s="5" t="s">
        <v>28</v>
      </c>
      <c r="C20" s="6">
        <f t="shared" si="0"/>
        <v>1278</v>
      </c>
      <c r="D20" s="6">
        <v>976</v>
      </c>
      <c r="E20" s="6">
        <v>302</v>
      </c>
    </row>
    <row r="21" spans="1:5" x14ac:dyDescent="0.25">
      <c r="A21" s="4" t="s">
        <v>29</v>
      </c>
      <c r="B21" s="5" t="s">
        <v>30</v>
      </c>
      <c r="C21" s="6">
        <f t="shared" si="0"/>
        <v>623</v>
      </c>
      <c r="D21" s="6">
        <v>476</v>
      </c>
      <c r="E21" s="6">
        <v>147</v>
      </c>
    </row>
    <row r="22" spans="1:5" x14ac:dyDescent="0.25">
      <c r="A22" s="4" t="s">
        <v>31</v>
      </c>
      <c r="B22" s="5" t="s">
        <v>32</v>
      </c>
      <c r="C22" s="6">
        <f t="shared" si="0"/>
        <v>995</v>
      </c>
      <c r="D22" s="6">
        <v>760</v>
      </c>
      <c r="E22" s="6">
        <v>235</v>
      </c>
    </row>
    <row r="23" spans="1:5" x14ac:dyDescent="0.25">
      <c r="A23" s="4" t="s">
        <v>33</v>
      </c>
      <c r="B23" s="5" t="s">
        <v>34</v>
      </c>
      <c r="C23" s="6">
        <f t="shared" si="0"/>
        <v>153</v>
      </c>
      <c r="D23" s="6">
        <v>117</v>
      </c>
      <c r="E23" s="6">
        <v>36</v>
      </c>
    </row>
    <row r="24" spans="1:5" x14ac:dyDescent="0.25">
      <c r="A24" s="4" t="s">
        <v>35</v>
      </c>
      <c r="B24" s="5" t="s">
        <v>36</v>
      </c>
      <c r="C24" s="6">
        <f t="shared" si="0"/>
        <v>584</v>
      </c>
      <c r="D24" s="6">
        <v>446</v>
      </c>
      <c r="E24" s="6">
        <v>138</v>
      </c>
    </row>
    <row r="25" spans="1:5" x14ac:dyDescent="0.25">
      <c r="A25" s="4" t="s">
        <v>37</v>
      </c>
      <c r="B25" s="5" t="s">
        <v>38</v>
      </c>
      <c r="C25" s="6">
        <f>SUM(D25:E25)</f>
        <v>398</v>
      </c>
      <c r="D25" s="6">
        <v>304</v>
      </c>
      <c r="E25" s="6">
        <v>94</v>
      </c>
    </row>
    <row r="26" spans="1:5" x14ac:dyDescent="0.25">
      <c r="A26" s="4" t="s">
        <v>39</v>
      </c>
      <c r="B26" s="5" t="s">
        <v>40</v>
      </c>
      <c r="C26" s="6">
        <f t="shared" ref="C26:C37" si="1">SUM(D26:E26)</f>
        <v>1051</v>
      </c>
      <c r="D26" s="6">
        <v>802</v>
      </c>
      <c r="E26" s="6">
        <v>249</v>
      </c>
    </row>
    <row r="27" spans="1:5" x14ac:dyDescent="0.25">
      <c r="A27" s="4" t="s">
        <v>41</v>
      </c>
      <c r="B27" s="5" t="s">
        <v>42</v>
      </c>
      <c r="C27" s="6">
        <f t="shared" si="1"/>
        <v>1088</v>
      </c>
      <c r="D27" s="6">
        <v>831</v>
      </c>
      <c r="E27" s="6">
        <v>257</v>
      </c>
    </row>
    <row r="28" spans="1:5" x14ac:dyDescent="0.25">
      <c r="A28" s="4" t="s">
        <v>43</v>
      </c>
      <c r="B28" s="5" t="s">
        <v>44</v>
      </c>
      <c r="C28" s="6">
        <f t="shared" si="1"/>
        <v>1500</v>
      </c>
      <c r="D28" s="6">
        <v>1145</v>
      </c>
      <c r="E28" s="6">
        <v>355</v>
      </c>
    </row>
    <row r="29" spans="1:5" x14ac:dyDescent="0.25">
      <c r="A29" s="4" t="s">
        <v>45</v>
      </c>
      <c r="B29" s="5" t="s">
        <v>46</v>
      </c>
      <c r="C29" s="6">
        <f t="shared" si="1"/>
        <v>1039</v>
      </c>
      <c r="D29" s="6">
        <v>793</v>
      </c>
      <c r="E29" s="6">
        <v>246</v>
      </c>
    </row>
    <row r="30" spans="1:5" x14ac:dyDescent="0.25">
      <c r="A30" s="4" t="s">
        <v>47</v>
      </c>
      <c r="B30" s="5" t="s">
        <v>48</v>
      </c>
      <c r="C30" s="6">
        <f t="shared" si="1"/>
        <v>1610</v>
      </c>
      <c r="D30" s="6">
        <v>1229</v>
      </c>
      <c r="E30" s="6">
        <v>381</v>
      </c>
    </row>
    <row r="31" spans="1:5" x14ac:dyDescent="0.25">
      <c r="A31" s="4" t="s">
        <v>49</v>
      </c>
      <c r="B31" s="5" t="s">
        <v>50</v>
      </c>
      <c r="C31" s="6">
        <f t="shared" si="1"/>
        <v>386</v>
      </c>
      <c r="D31" s="6">
        <v>295</v>
      </c>
      <c r="E31" s="6">
        <v>91</v>
      </c>
    </row>
    <row r="32" spans="1:5" x14ac:dyDescent="0.25">
      <c r="A32" s="4" t="s">
        <v>51</v>
      </c>
      <c r="B32" s="5" t="s">
        <v>52</v>
      </c>
      <c r="C32" s="6">
        <f t="shared" si="1"/>
        <v>1483</v>
      </c>
      <c r="D32" s="6">
        <v>1132</v>
      </c>
      <c r="E32" s="6">
        <v>351</v>
      </c>
    </row>
    <row r="33" spans="1:5" x14ac:dyDescent="0.25">
      <c r="A33" s="4" t="s">
        <v>53</v>
      </c>
      <c r="B33" s="5" t="s">
        <v>54</v>
      </c>
      <c r="C33" s="6">
        <f t="shared" si="1"/>
        <v>504</v>
      </c>
      <c r="D33" s="6">
        <v>385</v>
      </c>
      <c r="E33" s="6">
        <v>119</v>
      </c>
    </row>
    <row r="34" spans="1:5" x14ac:dyDescent="0.25">
      <c r="A34" s="4" t="s">
        <v>55</v>
      </c>
      <c r="B34" s="5" t="s">
        <v>56</v>
      </c>
      <c r="C34" s="6">
        <f t="shared" si="1"/>
        <v>1335</v>
      </c>
      <c r="D34" s="6">
        <v>1019</v>
      </c>
      <c r="E34" s="6">
        <v>316</v>
      </c>
    </row>
    <row r="35" spans="1:5" x14ac:dyDescent="0.25">
      <c r="A35" s="4" t="s">
        <v>57</v>
      </c>
      <c r="B35" s="5" t="s">
        <v>58</v>
      </c>
      <c r="C35" s="6">
        <f t="shared" si="1"/>
        <v>965</v>
      </c>
      <c r="D35" s="6">
        <v>737</v>
      </c>
      <c r="E35" s="6">
        <v>228</v>
      </c>
    </row>
    <row r="36" spans="1:5" x14ac:dyDescent="0.25">
      <c r="A36" s="4" t="s">
        <v>59</v>
      </c>
      <c r="B36" s="7" t="s">
        <v>60</v>
      </c>
      <c r="C36" s="6">
        <f>SUM(D36:E36)</f>
        <v>1075</v>
      </c>
      <c r="D36" s="6">
        <v>821</v>
      </c>
      <c r="E36" s="6">
        <v>254</v>
      </c>
    </row>
    <row r="37" spans="1:5" x14ac:dyDescent="0.25">
      <c r="A37" s="4" t="s">
        <v>61</v>
      </c>
      <c r="B37" s="5" t="s">
        <v>62</v>
      </c>
      <c r="C37" s="6">
        <f t="shared" si="1"/>
        <v>1099</v>
      </c>
      <c r="D37" s="6">
        <v>839</v>
      </c>
      <c r="E37" s="6">
        <v>260</v>
      </c>
    </row>
    <row r="38" spans="1:5" x14ac:dyDescent="0.25">
      <c r="A38" s="4" t="s">
        <v>63</v>
      </c>
      <c r="B38" s="5" t="s">
        <v>64</v>
      </c>
      <c r="C38" s="6">
        <f>SUM(D38:E38)</f>
        <v>1153</v>
      </c>
      <c r="D38" s="6">
        <v>880</v>
      </c>
      <c r="E38" s="6">
        <v>273</v>
      </c>
    </row>
    <row r="39" spans="1:5" x14ac:dyDescent="0.25">
      <c r="A39" s="4" t="s">
        <v>65</v>
      </c>
      <c r="B39" s="5" t="s">
        <v>66</v>
      </c>
      <c r="C39" s="6">
        <f>SUM(D39:E39)</f>
        <v>1060</v>
      </c>
      <c r="D39" s="6">
        <v>809</v>
      </c>
      <c r="E39" s="6">
        <v>251</v>
      </c>
    </row>
    <row r="40" spans="1:5" x14ac:dyDescent="0.25">
      <c r="A40" s="4" t="s">
        <v>67</v>
      </c>
      <c r="B40" s="5" t="s">
        <v>68</v>
      </c>
      <c r="C40" s="6">
        <f>SUM(D40:E40)</f>
        <v>499</v>
      </c>
      <c r="D40" s="6">
        <v>381</v>
      </c>
      <c r="E40" s="6">
        <v>118</v>
      </c>
    </row>
    <row r="41" spans="1:5" x14ac:dyDescent="0.25">
      <c r="A41" s="4" t="s">
        <v>69</v>
      </c>
      <c r="B41" s="5" t="s">
        <v>70</v>
      </c>
      <c r="C41" s="6">
        <f>SUM(D41:E41)</f>
        <v>351</v>
      </c>
      <c r="D41" s="6">
        <v>268</v>
      </c>
      <c r="E41" s="6">
        <v>83</v>
      </c>
    </row>
    <row r="42" spans="1:5" x14ac:dyDescent="0.25">
      <c r="A42" s="4" t="s">
        <v>71</v>
      </c>
      <c r="B42" s="8" t="s">
        <v>72</v>
      </c>
      <c r="C42" s="6">
        <f>SUM(D42:E42)</f>
        <v>473</v>
      </c>
      <c r="D42" s="6">
        <v>361</v>
      </c>
      <c r="E42" s="6">
        <v>112</v>
      </c>
    </row>
    <row r="43" spans="1:5" x14ac:dyDescent="0.25">
      <c r="A43" s="20" t="s">
        <v>73</v>
      </c>
      <c r="B43" s="20"/>
      <c r="C43" s="9">
        <f>SUM(C12:C42)</f>
        <v>31584</v>
      </c>
      <c r="D43" s="9">
        <f>SUM(D12:D42)</f>
        <v>24113</v>
      </c>
      <c r="E43" s="9">
        <f>SUM(E12:E42)</f>
        <v>7471</v>
      </c>
    </row>
    <row r="44" spans="1:5" x14ac:dyDescent="0.25">
      <c r="A44" s="22" t="s">
        <v>74</v>
      </c>
      <c r="B44" s="22"/>
      <c r="C44" s="22"/>
      <c r="D44" s="22"/>
      <c r="E44" s="22"/>
    </row>
    <row r="45" spans="1:5" x14ac:dyDescent="0.25">
      <c r="A45" s="4" t="s">
        <v>11</v>
      </c>
      <c r="B45" s="10" t="s">
        <v>75</v>
      </c>
      <c r="C45" s="6">
        <f>SUM(D45:E45)</f>
        <v>363</v>
      </c>
      <c r="D45" s="6">
        <v>277</v>
      </c>
      <c r="E45" s="6">
        <v>86</v>
      </c>
    </row>
    <row r="46" spans="1:5" x14ac:dyDescent="0.25">
      <c r="A46" s="4" t="s">
        <v>13</v>
      </c>
      <c r="B46" s="10" t="s">
        <v>76</v>
      </c>
      <c r="C46" s="6">
        <f t="shared" ref="C46:C57" si="2">SUM(D46:E46)</f>
        <v>212</v>
      </c>
      <c r="D46" s="6">
        <v>162</v>
      </c>
      <c r="E46" s="6">
        <v>50</v>
      </c>
    </row>
    <row r="47" spans="1:5" x14ac:dyDescent="0.25">
      <c r="A47" s="4" t="s">
        <v>15</v>
      </c>
      <c r="B47" s="10" t="s">
        <v>77</v>
      </c>
      <c r="C47" s="6">
        <f t="shared" si="2"/>
        <v>212</v>
      </c>
      <c r="D47" s="6">
        <v>162</v>
      </c>
      <c r="E47" s="6">
        <v>50</v>
      </c>
    </row>
    <row r="48" spans="1:5" x14ac:dyDescent="0.25">
      <c r="A48" s="4" t="s">
        <v>17</v>
      </c>
      <c r="B48" s="10" t="s">
        <v>78</v>
      </c>
      <c r="C48" s="6">
        <f t="shared" si="2"/>
        <v>604</v>
      </c>
      <c r="D48" s="6">
        <v>461</v>
      </c>
      <c r="E48" s="6">
        <v>143</v>
      </c>
    </row>
    <row r="49" spans="1:5" x14ac:dyDescent="0.25">
      <c r="A49" s="4" t="s">
        <v>19</v>
      </c>
      <c r="B49" s="10" t="s">
        <v>79</v>
      </c>
      <c r="C49" s="6">
        <f t="shared" si="2"/>
        <v>363</v>
      </c>
      <c r="D49" s="6">
        <v>277</v>
      </c>
      <c r="E49" s="6">
        <v>86</v>
      </c>
    </row>
    <row r="50" spans="1:5" x14ac:dyDescent="0.25">
      <c r="A50" s="4" t="s">
        <v>21</v>
      </c>
      <c r="B50" s="10" t="s">
        <v>80</v>
      </c>
      <c r="C50" s="6">
        <f t="shared" si="2"/>
        <v>363</v>
      </c>
      <c r="D50" s="6">
        <v>277</v>
      </c>
      <c r="E50" s="6">
        <v>86</v>
      </c>
    </row>
    <row r="51" spans="1:5" x14ac:dyDescent="0.25">
      <c r="A51" s="4" t="s">
        <v>23</v>
      </c>
      <c r="B51" s="10" t="s">
        <v>81</v>
      </c>
      <c r="C51" s="6">
        <f t="shared" si="2"/>
        <v>212</v>
      </c>
      <c r="D51" s="6">
        <v>162</v>
      </c>
      <c r="E51" s="6">
        <v>50</v>
      </c>
    </row>
    <row r="52" spans="1:5" x14ac:dyDescent="0.25">
      <c r="A52" s="4" t="s">
        <v>25</v>
      </c>
      <c r="B52" s="10" t="s">
        <v>82</v>
      </c>
      <c r="C52" s="6">
        <f t="shared" si="2"/>
        <v>363</v>
      </c>
      <c r="D52" s="6">
        <v>277</v>
      </c>
      <c r="E52" s="6">
        <v>86</v>
      </c>
    </row>
    <row r="53" spans="1:5" x14ac:dyDescent="0.25">
      <c r="A53" s="4" t="s">
        <v>27</v>
      </c>
      <c r="B53" s="10" t="s">
        <v>83</v>
      </c>
      <c r="C53" s="6">
        <f t="shared" si="2"/>
        <v>212</v>
      </c>
      <c r="D53" s="6">
        <v>162</v>
      </c>
      <c r="E53" s="6">
        <v>50</v>
      </c>
    </row>
    <row r="54" spans="1:5" x14ac:dyDescent="0.25">
      <c r="A54" s="4" t="s">
        <v>29</v>
      </c>
      <c r="B54" s="10" t="s">
        <v>84</v>
      </c>
      <c r="C54" s="6">
        <f t="shared" si="2"/>
        <v>363</v>
      </c>
      <c r="D54" s="6">
        <v>277</v>
      </c>
      <c r="E54" s="6">
        <v>86</v>
      </c>
    </row>
    <row r="55" spans="1:5" x14ac:dyDescent="0.25">
      <c r="A55" s="4" t="s">
        <v>31</v>
      </c>
      <c r="B55" s="10" t="s">
        <v>85</v>
      </c>
      <c r="C55" s="6">
        <f t="shared" si="2"/>
        <v>604</v>
      </c>
      <c r="D55" s="6">
        <v>461</v>
      </c>
      <c r="E55" s="6">
        <v>143</v>
      </c>
    </row>
    <row r="56" spans="1:5" x14ac:dyDescent="0.25">
      <c r="A56" s="4" t="s">
        <v>33</v>
      </c>
      <c r="B56" s="10" t="s">
        <v>86</v>
      </c>
      <c r="C56" s="6">
        <f t="shared" si="2"/>
        <v>491</v>
      </c>
      <c r="D56" s="6">
        <v>375</v>
      </c>
      <c r="E56" s="6">
        <v>116</v>
      </c>
    </row>
    <row r="57" spans="1:5" x14ac:dyDescent="0.25">
      <c r="A57" s="4" t="s">
        <v>35</v>
      </c>
      <c r="B57" s="10" t="s">
        <v>87</v>
      </c>
      <c r="C57" s="6">
        <f t="shared" si="2"/>
        <v>870</v>
      </c>
      <c r="D57" s="6">
        <v>664</v>
      </c>
      <c r="E57" s="6">
        <v>206</v>
      </c>
    </row>
    <row r="58" spans="1:5" x14ac:dyDescent="0.25">
      <c r="A58" s="20" t="s">
        <v>88</v>
      </c>
      <c r="B58" s="20"/>
      <c r="C58" s="9">
        <f>SUM(C45:C57)</f>
        <v>5232</v>
      </c>
      <c r="D58" s="9">
        <f>SUM(D45:D57)</f>
        <v>3994</v>
      </c>
      <c r="E58" s="9">
        <f>SUM(E45:E57)</f>
        <v>1238</v>
      </c>
    </row>
    <row r="59" spans="1:5" x14ac:dyDescent="0.25">
      <c r="A59" s="22" t="s">
        <v>89</v>
      </c>
      <c r="B59" s="22"/>
      <c r="C59" s="22"/>
      <c r="D59" s="22"/>
      <c r="E59" s="22"/>
    </row>
    <row r="60" spans="1:5" x14ac:dyDescent="0.25">
      <c r="A60" s="4" t="s">
        <v>11</v>
      </c>
      <c r="B60" s="11" t="s">
        <v>90</v>
      </c>
      <c r="C60" s="6">
        <f>SUM(D60:E60)</f>
        <v>641</v>
      </c>
      <c r="D60" s="6">
        <v>489</v>
      </c>
      <c r="E60" s="6">
        <v>152</v>
      </c>
    </row>
    <row r="61" spans="1:5" x14ac:dyDescent="0.25">
      <c r="A61" s="4" t="s">
        <v>13</v>
      </c>
      <c r="B61" s="11" t="s">
        <v>91</v>
      </c>
      <c r="C61" s="6">
        <f>SUM(D61:E61)</f>
        <v>1196</v>
      </c>
      <c r="D61" s="6">
        <v>913</v>
      </c>
      <c r="E61" s="6">
        <v>283</v>
      </c>
    </row>
    <row r="62" spans="1:5" x14ac:dyDescent="0.25">
      <c r="A62" s="23" t="s">
        <v>92</v>
      </c>
      <c r="B62" s="23"/>
      <c r="C62" s="12">
        <f>SUM(C60:C61)</f>
        <v>1837</v>
      </c>
      <c r="D62" s="12">
        <f>SUM(D60:D61)</f>
        <v>1402</v>
      </c>
      <c r="E62" s="12">
        <f>SUM(E60:E61)</f>
        <v>435</v>
      </c>
    </row>
    <row r="63" spans="1:5" x14ac:dyDescent="0.25">
      <c r="A63" s="13"/>
      <c r="B63" s="14" t="s">
        <v>93</v>
      </c>
      <c r="C63" s="15">
        <f>SUM(C43+C58+C62)</f>
        <v>38653</v>
      </c>
      <c r="D63" s="15">
        <f>SUM(D43+D58+D62)</f>
        <v>29509</v>
      </c>
      <c r="E63" s="15">
        <f>SUM(E43+E58+E62)</f>
        <v>9144</v>
      </c>
    </row>
    <row r="64" spans="1:5" x14ac:dyDescent="0.25">
      <c r="A64" s="21" t="s">
        <v>94</v>
      </c>
      <c r="B64" s="21"/>
      <c r="C64" s="21"/>
      <c r="D64" s="21"/>
      <c r="E64" s="21"/>
    </row>
  </sheetData>
  <sheetProtection selectLockedCells="1" selectUnlockedCells="1"/>
  <mergeCells count="13">
    <mergeCell ref="A64:E64"/>
    <mergeCell ref="A11:E11"/>
    <mergeCell ref="A43:B43"/>
    <mergeCell ref="A44:E44"/>
    <mergeCell ref="A58:B58"/>
    <mergeCell ref="A59:E59"/>
    <mergeCell ref="A62:B62"/>
    <mergeCell ref="A6:E6"/>
    <mergeCell ref="A8:E8"/>
    <mergeCell ref="A9:A10"/>
    <mergeCell ref="B9:B10"/>
    <mergeCell ref="C9:C10"/>
    <mergeCell ref="D9:E9"/>
  </mergeCells>
  <pageMargins left="0.94027777777777777" right="0.24" top="0.3" bottom="0.17" header="0.17" footer="0.17"/>
  <pageSetup paperSize="9" scale="8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50" zoomScaleNormal="15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50" zoomScaleNormal="15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2015-06-11T11:17:53Z</cp:lastPrinted>
  <dcterms:created xsi:type="dcterms:W3CDTF">2015-05-28T12:47:37Z</dcterms:created>
  <dcterms:modified xsi:type="dcterms:W3CDTF">2015-06-11T11:46:04Z</dcterms:modified>
</cp:coreProperties>
</file>