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8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71" i="1"/>
  <c r="A72" i="1"/>
  <c r="A81" i="1"/>
</calcChain>
</file>

<file path=xl/sharedStrings.xml><?xml version="1.0" encoding="utf-8"?>
<sst xmlns="http://schemas.openxmlformats.org/spreadsheetml/2006/main" count="372" uniqueCount="100">
  <si>
    <t>PANEVĖŽIO RAJONO SAVIVALDYBĖS ADMINISTRACIJA</t>
  </si>
  <si>
    <t>08 Ekonominio konkurencingumo didinimo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</si>
  <si>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</si>
  <si>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</si>
  <si>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</si>
  <si>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</si>
  <si>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</si>
  <si>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</si>
  <si>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</si>
  <si>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</si>
  <si>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</si>
  <si>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</si>
  <si>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</si>
  <si>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</si>
  <si>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</si>
  <si>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</si>
  <si>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</si>
  <si>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</si>
  <si>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</si>
  <si>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</si>
  <si>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</si>
  <si>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</si>
  <si>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</si>
  <si>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</si>
  <si>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</si>
  <si>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</si>
  <si>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Skatinti rajono konkurencingumą</t>
  </si>
  <si>
    <t>01</t>
  </si>
  <si>
    <t>Didinti  rajono žemės ūkio konkurencingumą  Vertinimo rodiklis: Atkurtas žemės našumas 12 balų</t>
  </si>
  <si>
    <t>02</t>
  </si>
  <si>
    <t>Remontuoti ir rekonstruoti sausinimo sistemų griovių ir juose esančių statinius</t>
  </si>
  <si>
    <t>Panevėžio rajono Miežiškių seniūnijos melioracijos statinių naudotojų asociacijos narių žemės sklypų</t>
  </si>
  <si>
    <t xml:space="preserve">04.02.01.01.                            </t>
  </si>
  <si>
    <t xml:space="preserve">188774594           </t>
  </si>
  <si>
    <t xml:space="preserve">3ES                 </t>
  </si>
  <si>
    <t>08020104</t>
  </si>
  <si>
    <t>Įgyvendintas projektas</t>
  </si>
  <si>
    <t>VNT</t>
  </si>
  <si>
    <t xml:space="preserve">5SB                 </t>
  </si>
  <si>
    <t>Iš viso:</t>
  </si>
  <si>
    <t>04</t>
  </si>
  <si>
    <t>Panevėžio rajono Panevėžio ir Naujamiesčio seniūnijų Daukniūnų ir Naujamiesčio kadastrinių vietovių</t>
  </si>
  <si>
    <t>06</t>
  </si>
  <si>
    <t>Panevėžio rajono Naujamiesčio seniūnijos dalies melioracijos statinių rekonstravimas</t>
  </si>
  <si>
    <t>07</t>
  </si>
  <si>
    <t>Panevėžio rajono Raguvos seniūnijos dalies melioracijos statinių rekonstravimas</t>
  </si>
  <si>
    <t>11</t>
  </si>
  <si>
    <t>Panevėžio rajono Karsakiškio seniūnijos Geležių miestelio drenažo sistemų atnaujinimas</t>
  </si>
  <si>
    <t>15</t>
  </si>
  <si>
    <t>Panevėžio rajono Raguvos seniūnijos Putiliškių melioracijos statinių naudotojų asociacijos narių</t>
  </si>
  <si>
    <t>Iš viso uždaviniui:</t>
  </si>
  <si>
    <t>Vykdyti einamuosius melioracijos darbus</t>
  </si>
  <si>
    <t>Melioracijos sistemų ir hidrotechninių statinių eksploatacija</t>
  </si>
  <si>
    <t xml:space="preserve">4VB(VD)             </t>
  </si>
  <si>
    <t>08010601</t>
  </si>
  <si>
    <t>Kasmetinė užtvankų eksploatacija</t>
  </si>
  <si>
    <t>08010602</t>
  </si>
  <si>
    <t>Suremontuota ir atlikta griovių priežiūra</t>
  </si>
  <si>
    <t xml:space="preserve">KM </t>
  </si>
  <si>
    <t>Melioracijos statinių remontas ir priežiūra</t>
  </si>
  <si>
    <t xml:space="preserve">Suremontuota sausinimo sistemų </t>
  </si>
  <si>
    <t xml:space="preserve">HA </t>
  </si>
  <si>
    <t>03</t>
  </si>
  <si>
    <t>Panevėžio rajono Smilgių seniūnijos Švaininkų tvenkinio hidrotechninių statinių rekonstravimas</t>
  </si>
  <si>
    <t xml:space="preserve">06.02.01.01.                            </t>
  </si>
  <si>
    <t xml:space="preserve">4LRVB               </t>
  </si>
  <si>
    <t>Iš viso tikslui:</t>
  </si>
  <si>
    <t>Sudaryti rajone sąlygas vystyti atvykstamąjį bei vietinį turizmą</t>
  </si>
  <si>
    <t>Vykdyti turizmo informacijos sklaidą</t>
  </si>
  <si>
    <t>Finansuoti Turizmo informacinį centrą.</t>
  </si>
  <si>
    <t xml:space="preserve">08.06.01.03.                            </t>
  </si>
  <si>
    <t>08020101</t>
  </si>
  <si>
    <t>Centro finansavimas</t>
  </si>
  <si>
    <t>Dalyvavimas tarptautinėse turizmo parodose Lietuvoje ir užsienio šalyse</t>
  </si>
  <si>
    <t xml:space="preserve">08.02.01.02.                            </t>
  </si>
  <si>
    <t>08020102</t>
  </si>
  <si>
    <t>Dalyvauta parodose</t>
  </si>
  <si>
    <t>Upytės žemės paveldo ir kultūrinio turizmo objektų pritaikymas viešajam turizmui</t>
  </si>
  <si>
    <t>08010208</t>
  </si>
  <si>
    <t>05</t>
  </si>
  <si>
    <t>„Tradicinių amatų centro Upytės kaime, Panevėžio rajone, plėtra“</t>
  </si>
  <si>
    <t>Smilgių etnografinės sodybos tvarkyba</t>
  </si>
  <si>
    <t>08020106</t>
  </si>
  <si>
    <t>Draudimo paslaugos</t>
  </si>
  <si>
    <t>08</t>
  </si>
  <si>
    <t>Upytės dvaro svirno tvarkyba ir aktualizavimas</t>
  </si>
  <si>
    <t>Sudaryti rajone sąlygas vystyti verslą</t>
  </si>
  <si>
    <t>Skatinti SVV įmonių veiklą</t>
  </si>
  <si>
    <t>Finansinė parama SVV ūkio subjektams ir verslo plėtros skatinimas, SVV ūkio subjektų rėmimas</t>
  </si>
  <si>
    <t xml:space="preserve">04.01.01.01.                            </t>
  </si>
  <si>
    <t>08030101</t>
  </si>
  <si>
    <t>Paremta SVV subjektų</t>
  </si>
  <si>
    <t>Iš viso prioritetui:</t>
  </si>
  <si>
    <t>Iš viso programai:</t>
  </si>
  <si>
    <t xml:space="preserve">Valstybės biudžeto lėšos 4LRVB               </t>
  </si>
  <si>
    <t xml:space="preserve">Lėšos valstybinės funkcijoms atlikti 4VB(VD)             </t>
  </si>
  <si>
    <t xml:space="preserve">Savivaldybės biudžeto lėšos 5SB                 </t>
  </si>
  <si>
    <t>SAVIVALDYBĖS LĖŠOS, IŠ VISO:</t>
  </si>
  <si>
    <t xml:space="preserve">Europos Sąjungos paramos lėšos 3ES                 </t>
  </si>
  <si>
    <t>KITI ŠALTINIAI,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</si>
</sst>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84"/>
  <sheetViews>
    <sheetView showGridLines="0" tabSelected="1" workbookViewId="0">
      <selection activeCell="U81" sqref="U81:Y81"/>
    </sheetView>
  </sheetViews>
  <sheetFormatPr defaultRowHeight="12.75" x14ac:dyDescent="0.2"/>
  <cols>
    <col min="1" max="1" width="1.28515625" customWidth="1"/>
    <col min="2" max="2" width="1.5703125" customWidth="1"/>
    <col min="3" max="3" width="2.42578125" customWidth="1"/>
    <col min="4" max="4" width="2.5703125" customWidth="1"/>
    <col min="5" max="5" width="0.140625" hidden="1" customWidth="1"/>
    <col min="6" max="6" width="4.28515625" customWidth="1"/>
    <col min="7" max="7" width="6.5703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42578125" customWidth="1"/>
    <col min="19" max="19" width="5.42578125" customWidth="1"/>
    <col min="20" max="20" width="5.28515625" customWidth="1"/>
    <col min="21" max="21" width="0.140625" customWidth="1"/>
    <col min="22" max="22" width="8.42578125" customWidth="1"/>
    <col min="23" max="23" width="4.85546875" customWidth="1"/>
    <col min="24" max="24" width="2.140625" customWidth="1"/>
    <col min="25" max="25" width="5.140625" customWidth="1"/>
    <col min="26" max="26" width="0.28515625" customWidth="1"/>
    <col min="27" max="27" width="5.42578125" customWidth="1"/>
    <col min="28" max="28" width="7" customWidth="1"/>
    <col min="29" max="29" width="5.140625" customWidth="1"/>
    <col min="30" max="30" width="0.42578125" customWidth="1"/>
    <col min="31" max="31" width="5.42578125" customWidth="1"/>
    <col min="32" max="32" width="5.425781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6"/>
      <c r="C2" s="26"/>
      <c r="D2" s="26"/>
      <c r="E2" s="26"/>
      <c r="F2" s="26"/>
      <c r="G2" s="26" t="s">
        <v>0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7"/>
      <c r="AI2" s="27"/>
      <c r="AJ2" s="27"/>
      <c r="AK2" s="27"/>
      <c r="AL2" s="27"/>
      <c r="AM2" s="27"/>
      <c r="AN2" s="1"/>
    </row>
    <row r="3" spans="1:40" ht="14.1" customHeight="1" x14ac:dyDescent="0.2">
      <c r="A3" s="1"/>
      <c r="B3" s="28"/>
      <c r="C3" s="28"/>
      <c r="D3" s="28"/>
      <c r="E3" s="28"/>
      <c r="F3" s="28"/>
      <c r="G3" s="28" t="s">
        <v>1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1"/>
    </row>
    <row r="4" spans="1:40" ht="33" customHeight="1" x14ac:dyDescent="0.2">
      <c r="A4" s="1"/>
      <c r="B4" s="26"/>
      <c r="C4" s="26"/>
      <c r="D4" s="26"/>
      <c r="E4" s="26"/>
      <c r="F4" s="26"/>
      <c r="G4" s="26" t="str">
        <f>"TIKSLŲ, UŽDAVINIŲ, PRODUKTO VERTINIMO KRITERIJŲ, PRIEMONIŲ IR PRIEMONIŲ IŠLAIDŲ SUVESTINĖ"</f>
        <v>TIKSLŲ, UŽDAVINIŲ, PRODUKTO VERTINIMO KRITERIJŲ, PRIEMONIŲ IR PRIEMONIŲ IŠLAIDŲ SUVESTINĖ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1"/>
    </row>
    <row r="5" spans="1:40" ht="13.5" customHeight="1" x14ac:dyDescent="0.2">
      <c r="A5" s="1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30" t="s">
        <v>2</v>
      </c>
      <c r="AI5" s="30"/>
      <c r="AJ5" s="30"/>
      <c r="AK5" s="30"/>
      <c r="AL5" s="30"/>
      <c r="AM5" s="30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31"/>
      <c r="B7" s="31"/>
      <c r="C7" s="3"/>
      <c r="D7" s="31"/>
      <c r="E7" s="31"/>
      <c r="F7" s="32"/>
      <c r="G7" s="32"/>
      <c r="H7" s="3"/>
      <c r="I7" s="3"/>
      <c r="J7" s="3"/>
      <c r="K7" s="3"/>
      <c r="L7" s="33" t="s">
        <v>3</v>
      </c>
      <c r="M7" s="33"/>
      <c r="N7" s="33"/>
      <c r="O7" s="33"/>
      <c r="P7" s="33"/>
      <c r="Q7" s="33"/>
      <c r="R7" s="33" t="s">
        <v>4</v>
      </c>
      <c r="S7" s="33"/>
      <c r="T7" s="33"/>
      <c r="U7" s="33"/>
      <c r="V7" s="33"/>
      <c r="W7" s="33" t="s">
        <v>5</v>
      </c>
      <c r="X7" s="33"/>
      <c r="Y7" s="33"/>
      <c r="Z7" s="33"/>
      <c r="AA7" s="33"/>
      <c r="AB7" s="33"/>
      <c r="AC7" s="34"/>
      <c r="AD7" s="34"/>
      <c r="AE7" s="5"/>
      <c r="AF7" s="33" t="str">
        <f>"Produkto kriterijaus"</f>
        <v>Produkto kriterijaus</v>
      </c>
      <c r="AG7" s="33"/>
      <c r="AH7" s="33"/>
      <c r="AI7" s="33"/>
      <c r="AJ7" s="33"/>
      <c r="AK7" s="33"/>
      <c r="AL7" s="33"/>
      <c r="AM7" s="33"/>
      <c r="AN7" s="33"/>
    </row>
    <row r="8" spans="1:40" ht="46.5" x14ac:dyDescent="0.2">
      <c r="A8" s="35"/>
      <c r="B8" s="35"/>
      <c r="C8" s="6"/>
      <c r="D8" s="35"/>
      <c r="E8" s="35"/>
      <c r="F8" s="36"/>
      <c r="G8" s="36"/>
      <c r="H8" s="6"/>
      <c r="I8" s="6"/>
      <c r="J8" s="6"/>
      <c r="K8" s="6"/>
      <c r="L8" s="31"/>
      <c r="M8" s="31"/>
      <c r="N8" s="33" t="s">
        <v>6</v>
      </c>
      <c r="O8" s="33"/>
      <c r="P8" s="31"/>
      <c r="Q8" s="31"/>
      <c r="R8" s="3"/>
      <c r="S8" s="33" t="s">
        <v>6</v>
      </c>
      <c r="T8" s="33"/>
      <c r="U8" s="33"/>
      <c r="V8" s="3"/>
      <c r="W8" s="31"/>
      <c r="X8" s="31"/>
      <c r="Y8" s="33" t="s">
        <v>6</v>
      </c>
      <c r="Z8" s="33"/>
      <c r="AA8" s="33"/>
      <c r="AB8" s="3"/>
      <c r="AC8" s="35"/>
      <c r="AD8" s="35"/>
      <c r="AE8" s="6"/>
      <c r="AF8" s="4" t="s">
        <v>7</v>
      </c>
      <c r="AG8" s="33" t="s">
        <v>8</v>
      </c>
      <c r="AH8" s="33"/>
      <c r="AI8" s="33"/>
      <c r="AJ8" s="7" t="s">
        <v>9</v>
      </c>
      <c r="AK8" s="8" t="s">
        <v>10</v>
      </c>
      <c r="AL8" s="8" t="s">
        <v>11</v>
      </c>
      <c r="AM8" s="37" t="s">
        <v>12</v>
      </c>
      <c r="AN8" s="37"/>
    </row>
    <row r="9" spans="1:40" ht="279.75" customHeight="1" x14ac:dyDescent="0.2">
      <c r="A9" s="38" t="s">
        <v>13</v>
      </c>
      <c r="B9" s="38"/>
      <c r="C9" s="9" t="s">
        <v>14</v>
      </c>
      <c r="D9" s="39" t="s">
        <v>15</v>
      </c>
      <c r="E9" s="39"/>
      <c r="F9" s="40" t="s">
        <v>16</v>
      </c>
      <c r="G9" s="40"/>
      <c r="H9" s="9" t="s">
        <v>17</v>
      </c>
      <c r="I9" s="9" t="s">
        <v>18</v>
      </c>
      <c r="J9" s="9" t="s">
        <v>19</v>
      </c>
      <c r="K9" s="9" t="s">
        <v>20</v>
      </c>
      <c r="L9" s="39" t="s">
        <v>21</v>
      </c>
      <c r="M9" s="39"/>
      <c r="N9" s="10" t="s">
        <v>21</v>
      </c>
      <c r="O9" s="10" t="s">
        <v>22</v>
      </c>
      <c r="P9" s="39" t="s">
        <v>23</v>
      </c>
      <c r="Q9" s="39"/>
      <c r="R9" s="9" t="s">
        <v>21</v>
      </c>
      <c r="S9" s="10" t="s">
        <v>21</v>
      </c>
      <c r="T9" s="45" t="s">
        <v>22</v>
      </c>
      <c r="U9" s="45"/>
      <c r="V9" s="9" t="s">
        <v>23</v>
      </c>
      <c r="W9" s="39" t="s">
        <v>21</v>
      </c>
      <c r="X9" s="39"/>
      <c r="Y9" s="45" t="s">
        <v>21</v>
      </c>
      <c r="Z9" s="45"/>
      <c r="AA9" s="10" t="s">
        <v>22</v>
      </c>
      <c r="AB9" s="9" t="s">
        <v>23</v>
      </c>
      <c r="AC9" s="39" t="s">
        <v>24</v>
      </c>
      <c r="AD9" s="39"/>
      <c r="AE9" s="9" t="s">
        <v>25</v>
      </c>
      <c r="AF9" s="11"/>
      <c r="AG9" s="46"/>
      <c r="AH9" s="46"/>
      <c r="AI9" s="46"/>
      <c r="AJ9" s="11"/>
      <c r="AK9" s="11"/>
      <c r="AL9" s="11"/>
      <c r="AM9" s="46"/>
      <c r="AN9" s="46"/>
    </row>
    <row r="10" spans="1:40" x14ac:dyDescent="0.2">
      <c r="A10" s="41" t="s">
        <v>26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12"/>
      <c r="AG10" s="42"/>
      <c r="AH10" s="42"/>
      <c r="AI10" s="42"/>
      <c r="AJ10" s="12"/>
      <c r="AK10" s="12"/>
      <c r="AL10" s="12"/>
      <c r="AM10" s="42"/>
      <c r="AN10" s="42"/>
    </row>
    <row r="11" spans="1:40" x14ac:dyDescent="0.2">
      <c r="A11" s="43" t="s">
        <v>27</v>
      </c>
      <c r="B11" s="43"/>
      <c r="C11" s="43" t="s">
        <v>28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13"/>
      <c r="AG11" s="44"/>
      <c r="AH11" s="44"/>
      <c r="AI11" s="44"/>
      <c r="AJ11" s="13"/>
      <c r="AK11" s="13"/>
      <c r="AL11" s="13"/>
      <c r="AM11" s="44"/>
      <c r="AN11" s="44"/>
    </row>
    <row r="12" spans="1:40" ht="22.5" x14ac:dyDescent="0.2">
      <c r="A12" s="43" t="s">
        <v>27</v>
      </c>
      <c r="B12" s="43"/>
      <c r="C12" s="14" t="s">
        <v>29</v>
      </c>
      <c r="D12" s="49" t="s">
        <v>30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15"/>
      <c r="AG12" s="50"/>
      <c r="AH12" s="50"/>
      <c r="AI12" s="50"/>
      <c r="AJ12" s="15"/>
      <c r="AK12" s="15"/>
      <c r="AL12" s="15"/>
      <c r="AM12" s="50"/>
      <c r="AN12" s="50"/>
    </row>
    <row r="13" spans="1:40" ht="117" customHeight="1" x14ac:dyDescent="0.2">
      <c r="A13" s="43" t="s">
        <v>27</v>
      </c>
      <c r="B13" s="43"/>
      <c r="C13" s="14" t="s">
        <v>29</v>
      </c>
      <c r="D13" s="47" t="s">
        <v>29</v>
      </c>
      <c r="E13" s="47"/>
      <c r="F13" s="47" t="s">
        <v>31</v>
      </c>
      <c r="G13" s="47"/>
      <c r="H13" s="16" t="s">
        <v>32</v>
      </c>
      <c r="I13" s="16" t="s">
        <v>33</v>
      </c>
      <c r="J13" s="16" t="s">
        <v>33</v>
      </c>
      <c r="K13" s="16" t="s">
        <v>34</v>
      </c>
      <c r="L13" s="48">
        <v>0</v>
      </c>
      <c r="M13" s="48"/>
      <c r="N13" s="17">
        <v>0</v>
      </c>
      <c r="O13" s="17">
        <v>0</v>
      </c>
      <c r="P13" s="48">
        <v>0</v>
      </c>
      <c r="Q13" s="48"/>
      <c r="R13" s="17">
        <v>266.67</v>
      </c>
      <c r="S13" s="17">
        <v>0</v>
      </c>
      <c r="T13" s="48">
        <v>0</v>
      </c>
      <c r="U13" s="48"/>
      <c r="V13" s="17">
        <v>266.67</v>
      </c>
      <c r="W13" s="48">
        <v>0</v>
      </c>
      <c r="X13" s="48"/>
      <c r="Y13" s="48">
        <v>0</v>
      </c>
      <c r="Z13" s="48"/>
      <c r="AA13" s="17">
        <v>0</v>
      </c>
      <c r="AB13" s="17">
        <v>0</v>
      </c>
      <c r="AC13" s="48">
        <v>0</v>
      </c>
      <c r="AD13" s="48"/>
      <c r="AE13" s="17">
        <v>0</v>
      </c>
      <c r="AF13" s="16" t="s">
        <v>35</v>
      </c>
      <c r="AG13" s="47" t="s">
        <v>36</v>
      </c>
      <c r="AH13" s="47"/>
      <c r="AI13" s="47"/>
      <c r="AJ13" s="16" t="s">
        <v>37</v>
      </c>
      <c r="AK13" s="17">
        <v>1</v>
      </c>
      <c r="AL13" s="17">
        <v>0</v>
      </c>
      <c r="AM13" s="48">
        <v>0</v>
      </c>
      <c r="AN13" s="48"/>
    </row>
    <row r="14" spans="1:40" ht="117.75" customHeight="1" x14ac:dyDescent="0.2">
      <c r="A14" s="43" t="s">
        <v>27</v>
      </c>
      <c r="B14" s="43"/>
      <c r="C14" s="14" t="s">
        <v>29</v>
      </c>
      <c r="D14" s="47" t="s">
        <v>29</v>
      </c>
      <c r="E14" s="47"/>
      <c r="F14" s="47" t="s">
        <v>31</v>
      </c>
      <c r="G14" s="47"/>
      <c r="H14" s="16" t="s">
        <v>32</v>
      </c>
      <c r="I14" s="16" t="s">
        <v>33</v>
      </c>
      <c r="J14" s="16" t="s">
        <v>33</v>
      </c>
      <c r="K14" s="16" t="s">
        <v>38</v>
      </c>
      <c r="L14" s="48">
        <v>0</v>
      </c>
      <c r="M14" s="48"/>
      <c r="N14" s="17">
        <v>0</v>
      </c>
      <c r="O14" s="17">
        <v>0</v>
      </c>
      <c r="P14" s="48">
        <v>0</v>
      </c>
      <c r="Q14" s="48"/>
      <c r="R14" s="17">
        <v>16.649999999999999</v>
      </c>
      <c r="S14" s="17">
        <v>0</v>
      </c>
      <c r="T14" s="48">
        <v>0</v>
      </c>
      <c r="U14" s="48"/>
      <c r="V14" s="17">
        <v>16.649999999999999</v>
      </c>
      <c r="W14" s="48">
        <v>0</v>
      </c>
      <c r="X14" s="48"/>
      <c r="Y14" s="48">
        <v>0</v>
      </c>
      <c r="Z14" s="48"/>
      <c r="AA14" s="17">
        <v>0</v>
      </c>
      <c r="AB14" s="17">
        <v>0</v>
      </c>
      <c r="AC14" s="48">
        <v>16.649999999999999</v>
      </c>
      <c r="AD14" s="48"/>
      <c r="AE14" s="17">
        <v>16.649999999999999</v>
      </c>
      <c r="AF14" s="16"/>
      <c r="AG14" s="47"/>
      <c r="AH14" s="47"/>
      <c r="AI14" s="47"/>
      <c r="AJ14" s="16"/>
      <c r="AK14" s="17">
        <v>0</v>
      </c>
      <c r="AL14" s="17">
        <v>0</v>
      </c>
      <c r="AM14" s="48">
        <v>0</v>
      </c>
      <c r="AN14" s="48"/>
    </row>
    <row r="15" spans="1:40" x14ac:dyDescent="0.2">
      <c r="A15" s="44"/>
      <c r="B15" s="44"/>
      <c r="C15" s="15"/>
      <c r="D15" s="51" t="s">
        <v>29</v>
      </c>
      <c r="E15" s="51"/>
      <c r="F15" s="51" t="s">
        <v>39</v>
      </c>
      <c r="G15" s="51"/>
      <c r="H15" s="18"/>
      <c r="I15" s="18"/>
      <c r="J15" s="18"/>
      <c r="K15" s="18"/>
      <c r="L15" s="52">
        <v>0</v>
      </c>
      <c r="M15" s="52"/>
      <c r="N15" s="19">
        <v>0</v>
      </c>
      <c r="O15" s="19">
        <v>0</v>
      </c>
      <c r="P15" s="52">
        <v>0</v>
      </c>
      <c r="Q15" s="52"/>
      <c r="R15" s="19">
        <v>283.32</v>
      </c>
      <c r="S15" s="19">
        <v>0</v>
      </c>
      <c r="T15" s="52">
        <v>0</v>
      </c>
      <c r="U15" s="52"/>
      <c r="V15" s="19">
        <v>283.32</v>
      </c>
      <c r="W15" s="52">
        <v>0</v>
      </c>
      <c r="X15" s="52"/>
      <c r="Y15" s="52">
        <v>0</v>
      </c>
      <c r="Z15" s="52"/>
      <c r="AA15" s="19">
        <v>0</v>
      </c>
      <c r="AB15" s="19">
        <v>0</v>
      </c>
      <c r="AC15" s="52">
        <v>16.649999999999999</v>
      </c>
      <c r="AD15" s="52"/>
      <c r="AE15" s="19">
        <v>16.649999999999999</v>
      </c>
      <c r="AF15" s="18"/>
      <c r="AG15" s="53"/>
      <c r="AH15" s="53"/>
      <c r="AI15" s="53"/>
      <c r="AJ15" s="18"/>
      <c r="AK15" s="18"/>
      <c r="AL15" s="18"/>
      <c r="AM15" s="53"/>
      <c r="AN15" s="53"/>
    </row>
    <row r="16" spans="1:40" ht="102" customHeight="1" x14ac:dyDescent="0.2">
      <c r="A16" s="43" t="s">
        <v>27</v>
      </c>
      <c r="B16" s="43"/>
      <c r="C16" s="14" t="s">
        <v>29</v>
      </c>
      <c r="D16" s="47" t="s">
        <v>40</v>
      </c>
      <c r="E16" s="47"/>
      <c r="F16" s="47" t="s">
        <v>41</v>
      </c>
      <c r="G16" s="47"/>
      <c r="H16" s="16" t="s">
        <v>32</v>
      </c>
      <c r="I16" s="16" t="s">
        <v>33</v>
      </c>
      <c r="J16" s="16" t="s">
        <v>33</v>
      </c>
      <c r="K16" s="16" t="s">
        <v>38</v>
      </c>
      <c r="L16" s="48">
        <v>0</v>
      </c>
      <c r="M16" s="48"/>
      <c r="N16" s="17">
        <v>0</v>
      </c>
      <c r="O16" s="17">
        <v>0</v>
      </c>
      <c r="P16" s="48">
        <v>0</v>
      </c>
      <c r="Q16" s="48"/>
      <c r="R16" s="17">
        <v>0</v>
      </c>
      <c r="S16" s="17">
        <v>0</v>
      </c>
      <c r="T16" s="48">
        <v>0</v>
      </c>
      <c r="U16" s="48"/>
      <c r="V16" s="17">
        <v>0</v>
      </c>
      <c r="W16" s="48">
        <v>0</v>
      </c>
      <c r="X16" s="48"/>
      <c r="Y16" s="48">
        <v>0</v>
      </c>
      <c r="Z16" s="48"/>
      <c r="AA16" s="17">
        <v>0</v>
      </c>
      <c r="AB16" s="17">
        <v>0</v>
      </c>
      <c r="AC16" s="48">
        <v>0</v>
      </c>
      <c r="AD16" s="48"/>
      <c r="AE16" s="17">
        <v>0</v>
      </c>
      <c r="AF16" s="16"/>
      <c r="AG16" s="47"/>
      <c r="AH16" s="47"/>
      <c r="AI16" s="47"/>
      <c r="AJ16" s="16"/>
      <c r="AK16" s="17">
        <v>0</v>
      </c>
      <c r="AL16" s="17">
        <v>0</v>
      </c>
      <c r="AM16" s="48">
        <v>0</v>
      </c>
      <c r="AN16" s="48"/>
    </row>
    <row r="17" spans="1:40" x14ac:dyDescent="0.2">
      <c r="A17" s="44"/>
      <c r="B17" s="44"/>
      <c r="C17" s="15"/>
      <c r="D17" s="51" t="s">
        <v>40</v>
      </c>
      <c r="E17" s="51"/>
      <c r="F17" s="51" t="s">
        <v>39</v>
      </c>
      <c r="G17" s="51"/>
      <c r="H17" s="18"/>
      <c r="I17" s="18"/>
      <c r="J17" s="18"/>
      <c r="K17" s="18"/>
      <c r="L17" s="52">
        <v>0</v>
      </c>
      <c r="M17" s="52"/>
      <c r="N17" s="19">
        <v>0</v>
      </c>
      <c r="O17" s="19">
        <v>0</v>
      </c>
      <c r="P17" s="52">
        <v>0</v>
      </c>
      <c r="Q17" s="52"/>
      <c r="R17" s="19">
        <v>0</v>
      </c>
      <c r="S17" s="19">
        <v>0</v>
      </c>
      <c r="T17" s="52">
        <v>0</v>
      </c>
      <c r="U17" s="52"/>
      <c r="V17" s="19">
        <v>0</v>
      </c>
      <c r="W17" s="52">
        <v>0</v>
      </c>
      <c r="X17" s="52"/>
      <c r="Y17" s="52">
        <v>0</v>
      </c>
      <c r="Z17" s="52"/>
      <c r="AA17" s="19">
        <v>0</v>
      </c>
      <c r="AB17" s="19">
        <v>0</v>
      </c>
      <c r="AC17" s="52">
        <v>0</v>
      </c>
      <c r="AD17" s="52"/>
      <c r="AE17" s="19">
        <v>0</v>
      </c>
      <c r="AF17" s="18"/>
      <c r="AG17" s="53"/>
      <c r="AH17" s="53"/>
      <c r="AI17" s="53"/>
      <c r="AJ17" s="18"/>
      <c r="AK17" s="18"/>
      <c r="AL17" s="18"/>
      <c r="AM17" s="53"/>
      <c r="AN17" s="53"/>
    </row>
    <row r="18" spans="1:40" ht="91.5" customHeight="1" x14ac:dyDescent="0.2">
      <c r="A18" s="43" t="s">
        <v>27</v>
      </c>
      <c r="B18" s="43"/>
      <c r="C18" s="14" t="s">
        <v>29</v>
      </c>
      <c r="D18" s="47" t="s">
        <v>42</v>
      </c>
      <c r="E18" s="47"/>
      <c r="F18" s="47" t="s">
        <v>43</v>
      </c>
      <c r="G18" s="47"/>
      <c r="H18" s="16" t="s">
        <v>32</v>
      </c>
      <c r="I18" s="16" t="s">
        <v>33</v>
      </c>
      <c r="J18" s="16" t="s">
        <v>33</v>
      </c>
      <c r="K18" s="16" t="s">
        <v>34</v>
      </c>
      <c r="L18" s="48">
        <v>0</v>
      </c>
      <c r="M18" s="48"/>
      <c r="N18" s="17">
        <v>0</v>
      </c>
      <c r="O18" s="17">
        <v>0</v>
      </c>
      <c r="P18" s="48">
        <v>0</v>
      </c>
      <c r="Q18" s="48"/>
      <c r="R18" s="17">
        <v>266.67</v>
      </c>
      <c r="S18" s="17">
        <v>0</v>
      </c>
      <c r="T18" s="48">
        <v>0</v>
      </c>
      <c r="U18" s="48"/>
      <c r="V18" s="17">
        <v>266.67</v>
      </c>
      <c r="W18" s="48">
        <v>0</v>
      </c>
      <c r="X18" s="48"/>
      <c r="Y18" s="48">
        <v>0</v>
      </c>
      <c r="Z18" s="48"/>
      <c r="AA18" s="17">
        <v>0</v>
      </c>
      <c r="AB18" s="17">
        <v>0</v>
      </c>
      <c r="AC18" s="48">
        <v>0</v>
      </c>
      <c r="AD18" s="48"/>
      <c r="AE18" s="17">
        <v>0</v>
      </c>
      <c r="AF18" s="16" t="s">
        <v>35</v>
      </c>
      <c r="AG18" s="47" t="s">
        <v>36</v>
      </c>
      <c r="AH18" s="47"/>
      <c r="AI18" s="47"/>
      <c r="AJ18" s="16" t="s">
        <v>37</v>
      </c>
      <c r="AK18" s="17">
        <v>1</v>
      </c>
      <c r="AL18" s="17">
        <v>0</v>
      </c>
      <c r="AM18" s="48">
        <v>0</v>
      </c>
      <c r="AN18" s="48"/>
    </row>
    <row r="19" spans="1:40" ht="90" customHeight="1" x14ac:dyDescent="0.2">
      <c r="A19" s="43" t="s">
        <v>27</v>
      </c>
      <c r="B19" s="43"/>
      <c r="C19" s="14" t="s">
        <v>29</v>
      </c>
      <c r="D19" s="47" t="s">
        <v>42</v>
      </c>
      <c r="E19" s="47"/>
      <c r="F19" s="47" t="s">
        <v>43</v>
      </c>
      <c r="G19" s="47"/>
      <c r="H19" s="16" t="s">
        <v>32</v>
      </c>
      <c r="I19" s="16" t="s">
        <v>33</v>
      </c>
      <c r="J19" s="16" t="s">
        <v>33</v>
      </c>
      <c r="K19" s="16" t="s">
        <v>38</v>
      </c>
      <c r="L19" s="48">
        <v>0</v>
      </c>
      <c r="M19" s="48"/>
      <c r="N19" s="17">
        <v>0</v>
      </c>
      <c r="O19" s="17">
        <v>0</v>
      </c>
      <c r="P19" s="48">
        <v>0</v>
      </c>
      <c r="Q19" s="48"/>
      <c r="R19" s="17">
        <v>16.649999999999999</v>
      </c>
      <c r="S19" s="17">
        <v>0</v>
      </c>
      <c r="T19" s="48">
        <v>0</v>
      </c>
      <c r="U19" s="48"/>
      <c r="V19" s="17">
        <v>16.649999999999999</v>
      </c>
      <c r="W19" s="48">
        <v>0</v>
      </c>
      <c r="X19" s="48"/>
      <c r="Y19" s="48">
        <v>0</v>
      </c>
      <c r="Z19" s="48"/>
      <c r="AA19" s="17">
        <v>0</v>
      </c>
      <c r="AB19" s="17">
        <v>0</v>
      </c>
      <c r="AC19" s="48">
        <v>16.649999999999999</v>
      </c>
      <c r="AD19" s="48"/>
      <c r="AE19" s="17">
        <v>16.649999999999999</v>
      </c>
      <c r="AF19" s="16"/>
      <c r="AG19" s="47"/>
      <c r="AH19" s="47"/>
      <c r="AI19" s="47"/>
      <c r="AJ19" s="16"/>
      <c r="AK19" s="17">
        <v>0</v>
      </c>
      <c r="AL19" s="17">
        <v>0</v>
      </c>
      <c r="AM19" s="48">
        <v>0</v>
      </c>
      <c r="AN19" s="48"/>
    </row>
    <row r="20" spans="1:40" x14ac:dyDescent="0.2">
      <c r="A20" s="44"/>
      <c r="B20" s="44"/>
      <c r="C20" s="15"/>
      <c r="D20" s="51" t="s">
        <v>42</v>
      </c>
      <c r="E20" s="51"/>
      <c r="F20" s="51" t="s">
        <v>39</v>
      </c>
      <c r="G20" s="51"/>
      <c r="H20" s="18"/>
      <c r="I20" s="18"/>
      <c r="J20" s="18"/>
      <c r="K20" s="18"/>
      <c r="L20" s="52">
        <v>0</v>
      </c>
      <c r="M20" s="52"/>
      <c r="N20" s="19">
        <v>0</v>
      </c>
      <c r="O20" s="19">
        <v>0</v>
      </c>
      <c r="P20" s="52">
        <v>0</v>
      </c>
      <c r="Q20" s="52"/>
      <c r="R20" s="19">
        <v>283.32</v>
      </c>
      <c r="S20" s="19">
        <v>0</v>
      </c>
      <c r="T20" s="52">
        <v>0</v>
      </c>
      <c r="U20" s="52"/>
      <c r="V20" s="19">
        <v>283.32</v>
      </c>
      <c r="W20" s="52">
        <v>0</v>
      </c>
      <c r="X20" s="52"/>
      <c r="Y20" s="52">
        <v>0</v>
      </c>
      <c r="Z20" s="52"/>
      <c r="AA20" s="19">
        <v>0</v>
      </c>
      <c r="AB20" s="19">
        <v>0</v>
      </c>
      <c r="AC20" s="52">
        <v>16.649999999999999</v>
      </c>
      <c r="AD20" s="52"/>
      <c r="AE20" s="19">
        <v>16.649999999999999</v>
      </c>
      <c r="AF20" s="18"/>
      <c r="AG20" s="53"/>
      <c r="AH20" s="53"/>
      <c r="AI20" s="53"/>
      <c r="AJ20" s="18"/>
      <c r="AK20" s="18"/>
      <c r="AL20" s="18"/>
      <c r="AM20" s="53"/>
      <c r="AN20" s="53"/>
    </row>
    <row r="21" spans="1:40" ht="81" customHeight="1" x14ac:dyDescent="0.2">
      <c r="A21" s="43" t="s">
        <v>27</v>
      </c>
      <c r="B21" s="43"/>
      <c r="C21" s="14" t="s">
        <v>29</v>
      </c>
      <c r="D21" s="47" t="s">
        <v>44</v>
      </c>
      <c r="E21" s="47"/>
      <c r="F21" s="47" t="s">
        <v>45</v>
      </c>
      <c r="G21" s="47"/>
      <c r="H21" s="16" t="s">
        <v>32</v>
      </c>
      <c r="I21" s="16" t="s">
        <v>33</v>
      </c>
      <c r="J21" s="16" t="s">
        <v>33</v>
      </c>
      <c r="K21" s="16" t="s">
        <v>38</v>
      </c>
      <c r="L21" s="48">
        <v>0</v>
      </c>
      <c r="M21" s="48"/>
      <c r="N21" s="17">
        <v>0</v>
      </c>
      <c r="O21" s="17">
        <v>0</v>
      </c>
      <c r="P21" s="48">
        <v>0</v>
      </c>
      <c r="Q21" s="48"/>
      <c r="R21" s="17">
        <v>0</v>
      </c>
      <c r="S21" s="17">
        <v>0</v>
      </c>
      <c r="T21" s="48">
        <v>0</v>
      </c>
      <c r="U21" s="48"/>
      <c r="V21" s="17">
        <v>0</v>
      </c>
      <c r="W21" s="48">
        <v>0</v>
      </c>
      <c r="X21" s="48"/>
      <c r="Y21" s="48">
        <v>0</v>
      </c>
      <c r="Z21" s="48"/>
      <c r="AA21" s="17">
        <v>0</v>
      </c>
      <c r="AB21" s="17">
        <v>0</v>
      </c>
      <c r="AC21" s="48">
        <v>0</v>
      </c>
      <c r="AD21" s="48"/>
      <c r="AE21" s="17">
        <v>0</v>
      </c>
      <c r="AF21" s="16"/>
      <c r="AG21" s="47"/>
      <c r="AH21" s="47"/>
      <c r="AI21" s="47"/>
      <c r="AJ21" s="16"/>
      <c r="AK21" s="17">
        <v>0</v>
      </c>
      <c r="AL21" s="17">
        <v>0</v>
      </c>
      <c r="AM21" s="48">
        <v>0</v>
      </c>
      <c r="AN21" s="48"/>
    </row>
    <row r="22" spans="1:40" x14ac:dyDescent="0.2">
      <c r="A22" s="44"/>
      <c r="B22" s="44"/>
      <c r="C22" s="15"/>
      <c r="D22" s="51" t="s">
        <v>44</v>
      </c>
      <c r="E22" s="51"/>
      <c r="F22" s="51" t="s">
        <v>39</v>
      </c>
      <c r="G22" s="51"/>
      <c r="H22" s="18"/>
      <c r="I22" s="18"/>
      <c r="J22" s="18"/>
      <c r="K22" s="18"/>
      <c r="L22" s="52">
        <v>0</v>
      </c>
      <c r="M22" s="52"/>
      <c r="N22" s="19">
        <v>0</v>
      </c>
      <c r="O22" s="19">
        <v>0</v>
      </c>
      <c r="P22" s="52">
        <v>0</v>
      </c>
      <c r="Q22" s="52"/>
      <c r="R22" s="19">
        <v>0</v>
      </c>
      <c r="S22" s="19">
        <v>0</v>
      </c>
      <c r="T22" s="52">
        <v>0</v>
      </c>
      <c r="U22" s="52"/>
      <c r="V22" s="19">
        <v>0</v>
      </c>
      <c r="W22" s="52">
        <v>0</v>
      </c>
      <c r="X22" s="52"/>
      <c r="Y22" s="52">
        <v>0</v>
      </c>
      <c r="Z22" s="52"/>
      <c r="AA22" s="19">
        <v>0</v>
      </c>
      <c r="AB22" s="19">
        <v>0</v>
      </c>
      <c r="AC22" s="52">
        <v>0</v>
      </c>
      <c r="AD22" s="52"/>
      <c r="AE22" s="19">
        <v>0</v>
      </c>
      <c r="AF22" s="18"/>
      <c r="AG22" s="53"/>
      <c r="AH22" s="53"/>
      <c r="AI22" s="53"/>
      <c r="AJ22" s="18"/>
      <c r="AK22" s="18"/>
      <c r="AL22" s="18"/>
      <c r="AM22" s="53"/>
      <c r="AN22" s="53"/>
    </row>
    <row r="23" spans="1:40" ht="104.25" customHeight="1" x14ac:dyDescent="0.2">
      <c r="A23" s="43" t="s">
        <v>27</v>
      </c>
      <c r="B23" s="43"/>
      <c r="C23" s="14" t="s">
        <v>29</v>
      </c>
      <c r="D23" s="47" t="s">
        <v>46</v>
      </c>
      <c r="E23" s="47"/>
      <c r="F23" s="47" t="s">
        <v>47</v>
      </c>
      <c r="G23" s="47"/>
      <c r="H23" s="16" t="s">
        <v>32</v>
      </c>
      <c r="I23" s="16" t="s">
        <v>33</v>
      </c>
      <c r="J23" s="16" t="s">
        <v>33</v>
      </c>
      <c r="K23" s="16" t="s">
        <v>38</v>
      </c>
      <c r="L23" s="48">
        <v>0</v>
      </c>
      <c r="M23" s="48"/>
      <c r="N23" s="17">
        <v>0</v>
      </c>
      <c r="O23" s="17">
        <v>0</v>
      </c>
      <c r="P23" s="48">
        <v>0</v>
      </c>
      <c r="Q23" s="48"/>
      <c r="R23" s="17">
        <v>0.15</v>
      </c>
      <c r="S23" s="17">
        <v>0.15</v>
      </c>
      <c r="T23" s="48">
        <v>0</v>
      </c>
      <c r="U23" s="48"/>
      <c r="V23" s="17">
        <v>0</v>
      </c>
      <c r="W23" s="48">
        <v>0</v>
      </c>
      <c r="X23" s="48"/>
      <c r="Y23" s="48">
        <v>0</v>
      </c>
      <c r="Z23" s="48"/>
      <c r="AA23" s="17">
        <v>0</v>
      </c>
      <c r="AB23" s="17">
        <v>0</v>
      </c>
      <c r="AC23" s="48">
        <v>0.15</v>
      </c>
      <c r="AD23" s="48"/>
      <c r="AE23" s="17">
        <v>0.15</v>
      </c>
      <c r="AF23" s="16" t="s">
        <v>35</v>
      </c>
      <c r="AG23" s="47" t="s">
        <v>36</v>
      </c>
      <c r="AH23" s="47"/>
      <c r="AI23" s="47"/>
      <c r="AJ23" s="16" t="s">
        <v>37</v>
      </c>
      <c r="AK23" s="17">
        <v>1</v>
      </c>
      <c r="AL23" s="17">
        <v>0</v>
      </c>
      <c r="AM23" s="48">
        <v>0</v>
      </c>
      <c r="AN23" s="48"/>
    </row>
    <row r="24" spans="1:40" x14ac:dyDescent="0.2">
      <c r="A24" s="44"/>
      <c r="B24" s="44"/>
      <c r="C24" s="15"/>
      <c r="D24" s="51" t="s">
        <v>46</v>
      </c>
      <c r="E24" s="51"/>
      <c r="F24" s="51" t="s">
        <v>39</v>
      </c>
      <c r="G24" s="51"/>
      <c r="H24" s="18"/>
      <c r="I24" s="18"/>
      <c r="J24" s="18"/>
      <c r="K24" s="18"/>
      <c r="L24" s="52">
        <v>0</v>
      </c>
      <c r="M24" s="52"/>
      <c r="N24" s="19">
        <v>0</v>
      </c>
      <c r="O24" s="19">
        <v>0</v>
      </c>
      <c r="P24" s="52">
        <v>0</v>
      </c>
      <c r="Q24" s="52"/>
      <c r="R24" s="19">
        <v>0.15</v>
      </c>
      <c r="S24" s="19">
        <v>0.15</v>
      </c>
      <c r="T24" s="52">
        <v>0</v>
      </c>
      <c r="U24" s="52"/>
      <c r="V24" s="19">
        <v>0</v>
      </c>
      <c r="W24" s="52">
        <v>0</v>
      </c>
      <c r="X24" s="52"/>
      <c r="Y24" s="52">
        <v>0</v>
      </c>
      <c r="Z24" s="52"/>
      <c r="AA24" s="19">
        <v>0</v>
      </c>
      <c r="AB24" s="19">
        <v>0</v>
      </c>
      <c r="AC24" s="52">
        <v>0.15</v>
      </c>
      <c r="AD24" s="52"/>
      <c r="AE24" s="19">
        <v>0.15</v>
      </c>
      <c r="AF24" s="18"/>
      <c r="AG24" s="53"/>
      <c r="AH24" s="53"/>
      <c r="AI24" s="53"/>
      <c r="AJ24" s="18"/>
      <c r="AK24" s="18"/>
      <c r="AL24" s="18"/>
      <c r="AM24" s="53"/>
      <c r="AN24" s="53"/>
    </row>
    <row r="25" spans="1:40" ht="100.5" customHeight="1" x14ac:dyDescent="0.2">
      <c r="A25" s="43" t="s">
        <v>27</v>
      </c>
      <c r="B25" s="43"/>
      <c r="C25" s="14" t="s">
        <v>29</v>
      </c>
      <c r="D25" s="47" t="s">
        <v>48</v>
      </c>
      <c r="E25" s="47"/>
      <c r="F25" s="47" t="s">
        <v>49</v>
      </c>
      <c r="G25" s="47"/>
      <c r="H25" s="16" t="s">
        <v>32</v>
      </c>
      <c r="I25" s="16" t="s">
        <v>33</v>
      </c>
      <c r="J25" s="16" t="s">
        <v>33</v>
      </c>
      <c r="K25" s="16" t="s">
        <v>34</v>
      </c>
      <c r="L25" s="48">
        <v>0</v>
      </c>
      <c r="M25" s="48"/>
      <c r="N25" s="17">
        <v>0</v>
      </c>
      <c r="O25" s="17">
        <v>0</v>
      </c>
      <c r="P25" s="48">
        <v>0</v>
      </c>
      <c r="Q25" s="48"/>
      <c r="R25" s="17">
        <v>266.67</v>
      </c>
      <c r="S25" s="17">
        <v>0</v>
      </c>
      <c r="T25" s="48">
        <v>0</v>
      </c>
      <c r="U25" s="48"/>
      <c r="V25" s="17">
        <v>266.67</v>
      </c>
      <c r="W25" s="48">
        <v>0</v>
      </c>
      <c r="X25" s="48"/>
      <c r="Y25" s="48">
        <v>0</v>
      </c>
      <c r="Z25" s="48"/>
      <c r="AA25" s="17">
        <v>0</v>
      </c>
      <c r="AB25" s="17">
        <v>0</v>
      </c>
      <c r="AC25" s="48">
        <v>0</v>
      </c>
      <c r="AD25" s="48"/>
      <c r="AE25" s="17">
        <v>0</v>
      </c>
      <c r="AF25" s="16" t="s">
        <v>35</v>
      </c>
      <c r="AG25" s="47" t="s">
        <v>36</v>
      </c>
      <c r="AH25" s="47"/>
      <c r="AI25" s="47"/>
      <c r="AJ25" s="16" t="s">
        <v>37</v>
      </c>
      <c r="AK25" s="17">
        <v>1</v>
      </c>
      <c r="AL25" s="17">
        <v>0</v>
      </c>
      <c r="AM25" s="48">
        <v>0</v>
      </c>
      <c r="AN25" s="48"/>
    </row>
    <row r="26" spans="1:40" ht="105" customHeight="1" x14ac:dyDescent="0.2">
      <c r="A26" s="43" t="s">
        <v>27</v>
      </c>
      <c r="B26" s="43"/>
      <c r="C26" s="14" t="s">
        <v>29</v>
      </c>
      <c r="D26" s="47" t="s">
        <v>48</v>
      </c>
      <c r="E26" s="47"/>
      <c r="F26" s="47" t="s">
        <v>49</v>
      </c>
      <c r="G26" s="47"/>
      <c r="H26" s="16" t="s">
        <v>32</v>
      </c>
      <c r="I26" s="16" t="s">
        <v>33</v>
      </c>
      <c r="J26" s="16" t="s">
        <v>33</v>
      </c>
      <c r="K26" s="16" t="s">
        <v>38</v>
      </c>
      <c r="L26" s="48">
        <v>0</v>
      </c>
      <c r="M26" s="48"/>
      <c r="N26" s="17">
        <v>0</v>
      </c>
      <c r="O26" s="17">
        <v>0</v>
      </c>
      <c r="P26" s="48">
        <v>0</v>
      </c>
      <c r="Q26" s="48"/>
      <c r="R26" s="17">
        <v>16.649999999999999</v>
      </c>
      <c r="S26" s="17">
        <v>0</v>
      </c>
      <c r="T26" s="48">
        <v>0</v>
      </c>
      <c r="U26" s="48"/>
      <c r="V26" s="17">
        <v>16.649999999999999</v>
      </c>
      <c r="W26" s="48">
        <v>0</v>
      </c>
      <c r="X26" s="48"/>
      <c r="Y26" s="48">
        <v>0</v>
      </c>
      <c r="Z26" s="48"/>
      <c r="AA26" s="17">
        <v>0</v>
      </c>
      <c r="AB26" s="17">
        <v>0</v>
      </c>
      <c r="AC26" s="48">
        <v>16.649999999999999</v>
      </c>
      <c r="AD26" s="48"/>
      <c r="AE26" s="17">
        <v>16.649999999999999</v>
      </c>
      <c r="AF26" s="16"/>
      <c r="AG26" s="47"/>
      <c r="AH26" s="47"/>
      <c r="AI26" s="47"/>
      <c r="AJ26" s="16"/>
      <c r="AK26" s="17">
        <v>0</v>
      </c>
      <c r="AL26" s="17">
        <v>0</v>
      </c>
      <c r="AM26" s="48">
        <v>0</v>
      </c>
      <c r="AN26" s="48"/>
    </row>
    <row r="27" spans="1:40" x14ac:dyDescent="0.2">
      <c r="A27" s="44"/>
      <c r="B27" s="44"/>
      <c r="C27" s="15"/>
      <c r="D27" s="51" t="s">
        <v>48</v>
      </c>
      <c r="E27" s="51"/>
      <c r="F27" s="51" t="s">
        <v>39</v>
      </c>
      <c r="G27" s="51"/>
      <c r="H27" s="18"/>
      <c r="I27" s="18"/>
      <c r="J27" s="18"/>
      <c r="K27" s="18"/>
      <c r="L27" s="52">
        <v>0</v>
      </c>
      <c r="M27" s="52"/>
      <c r="N27" s="19">
        <v>0</v>
      </c>
      <c r="O27" s="19">
        <v>0</v>
      </c>
      <c r="P27" s="52">
        <v>0</v>
      </c>
      <c r="Q27" s="52"/>
      <c r="R27" s="19">
        <v>283.32</v>
      </c>
      <c r="S27" s="19">
        <v>0</v>
      </c>
      <c r="T27" s="52">
        <v>0</v>
      </c>
      <c r="U27" s="52"/>
      <c r="V27" s="19">
        <v>283.32</v>
      </c>
      <c r="W27" s="52">
        <v>0</v>
      </c>
      <c r="X27" s="52"/>
      <c r="Y27" s="52">
        <v>0</v>
      </c>
      <c r="Z27" s="52"/>
      <c r="AA27" s="19">
        <v>0</v>
      </c>
      <c r="AB27" s="19">
        <v>0</v>
      </c>
      <c r="AC27" s="52">
        <v>16.649999999999999</v>
      </c>
      <c r="AD27" s="52"/>
      <c r="AE27" s="19">
        <v>16.649999999999999</v>
      </c>
      <c r="AF27" s="18"/>
      <c r="AG27" s="53"/>
      <c r="AH27" s="53"/>
      <c r="AI27" s="53"/>
      <c r="AJ27" s="18"/>
      <c r="AK27" s="18"/>
      <c r="AL27" s="18"/>
      <c r="AM27" s="53"/>
      <c r="AN27" s="53"/>
    </row>
    <row r="28" spans="1:40" x14ac:dyDescent="0.2">
      <c r="A28" s="43"/>
      <c r="B28" s="43"/>
      <c r="C28" s="14"/>
      <c r="D28" s="49" t="s">
        <v>50</v>
      </c>
      <c r="E28" s="49"/>
      <c r="F28" s="49"/>
      <c r="G28" s="49"/>
      <c r="H28" s="15"/>
      <c r="I28" s="15"/>
      <c r="J28" s="15"/>
      <c r="K28" s="15"/>
      <c r="L28" s="54">
        <v>0</v>
      </c>
      <c r="M28" s="54"/>
      <c r="N28" s="20">
        <v>0</v>
      </c>
      <c r="O28" s="20">
        <v>0</v>
      </c>
      <c r="P28" s="54">
        <v>0</v>
      </c>
      <c r="Q28" s="54"/>
      <c r="R28" s="20">
        <v>850.11</v>
      </c>
      <c r="S28" s="20">
        <v>0.15</v>
      </c>
      <c r="T28" s="54">
        <v>0</v>
      </c>
      <c r="U28" s="54"/>
      <c r="V28" s="20">
        <v>849.96</v>
      </c>
      <c r="W28" s="54">
        <v>0</v>
      </c>
      <c r="X28" s="54"/>
      <c r="Y28" s="54">
        <v>0</v>
      </c>
      <c r="Z28" s="54"/>
      <c r="AA28" s="20">
        <v>0</v>
      </c>
      <c r="AB28" s="20">
        <v>0</v>
      </c>
      <c r="AC28" s="54">
        <v>849.96</v>
      </c>
      <c r="AD28" s="54"/>
      <c r="AE28" s="20">
        <v>50.1</v>
      </c>
      <c r="AF28" s="15"/>
      <c r="AG28" s="50"/>
      <c r="AH28" s="50"/>
      <c r="AI28" s="50"/>
      <c r="AJ28" s="15"/>
      <c r="AK28" s="15"/>
      <c r="AL28" s="15"/>
      <c r="AM28" s="50"/>
      <c r="AN28" s="50"/>
    </row>
    <row r="29" spans="1:40" ht="22.5" x14ac:dyDescent="0.2">
      <c r="A29" s="43" t="s">
        <v>27</v>
      </c>
      <c r="B29" s="43"/>
      <c r="C29" s="14" t="s">
        <v>42</v>
      </c>
      <c r="D29" s="49" t="s">
        <v>51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15"/>
      <c r="AG29" s="50"/>
      <c r="AH29" s="50"/>
      <c r="AI29" s="50"/>
      <c r="AJ29" s="15"/>
      <c r="AK29" s="15"/>
      <c r="AL29" s="15"/>
      <c r="AM29" s="50"/>
      <c r="AN29" s="50"/>
    </row>
    <row r="30" spans="1:40" ht="60" customHeight="1" x14ac:dyDescent="0.2">
      <c r="A30" s="43" t="s">
        <v>27</v>
      </c>
      <c r="B30" s="43"/>
      <c r="C30" s="14" t="s">
        <v>42</v>
      </c>
      <c r="D30" s="47" t="s">
        <v>27</v>
      </c>
      <c r="E30" s="47"/>
      <c r="F30" s="47" t="s">
        <v>52</v>
      </c>
      <c r="G30" s="47"/>
      <c r="H30" s="16" t="s">
        <v>32</v>
      </c>
      <c r="I30" s="16" t="s">
        <v>33</v>
      </c>
      <c r="J30" s="16" t="s">
        <v>33</v>
      </c>
      <c r="K30" s="16" t="s">
        <v>53</v>
      </c>
      <c r="L30" s="48">
        <v>0</v>
      </c>
      <c r="M30" s="48"/>
      <c r="N30" s="17">
        <v>0</v>
      </c>
      <c r="O30" s="17">
        <v>0</v>
      </c>
      <c r="P30" s="48">
        <v>0</v>
      </c>
      <c r="Q30" s="48"/>
      <c r="R30" s="17">
        <v>412.13</v>
      </c>
      <c r="S30" s="17">
        <v>412.13</v>
      </c>
      <c r="T30" s="48">
        <v>0</v>
      </c>
      <c r="U30" s="48"/>
      <c r="V30" s="17">
        <v>0</v>
      </c>
      <c r="W30" s="48">
        <v>0</v>
      </c>
      <c r="X30" s="48"/>
      <c r="Y30" s="48">
        <v>0</v>
      </c>
      <c r="Z30" s="48"/>
      <c r="AA30" s="17">
        <v>0</v>
      </c>
      <c r="AB30" s="17">
        <v>0</v>
      </c>
      <c r="AC30" s="48">
        <v>412.13</v>
      </c>
      <c r="AD30" s="48"/>
      <c r="AE30" s="17">
        <v>412.13</v>
      </c>
      <c r="AF30" s="16" t="s">
        <v>54</v>
      </c>
      <c r="AG30" s="47" t="s">
        <v>55</v>
      </c>
      <c r="AH30" s="47"/>
      <c r="AI30" s="47"/>
      <c r="AJ30" s="16" t="s">
        <v>37</v>
      </c>
      <c r="AK30" s="17">
        <v>4</v>
      </c>
      <c r="AL30" s="17">
        <v>4</v>
      </c>
      <c r="AM30" s="48">
        <v>4</v>
      </c>
      <c r="AN30" s="48"/>
    </row>
    <row r="31" spans="1:40" ht="58.5" customHeight="1" x14ac:dyDescent="0.2">
      <c r="A31" s="43" t="s">
        <v>27</v>
      </c>
      <c r="B31" s="43"/>
      <c r="C31" s="14" t="s">
        <v>42</v>
      </c>
      <c r="D31" s="47" t="s">
        <v>27</v>
      </c>
      <c r="E31" s="47"/>
      <c r="F31" s="47" t="s">
        <v>52</v>
      </c>
      <c r="G31" s="47"/>
      <c r="H31" s="16" t="s">
        <v>32</v>
      </c>
      <c r="I31" s="16" t="s">
        <v>33</v>
      </c>
      <c r="J31" s="16" t="s">
        <v>33</v>
      </c>
      <c r="K31" s="16" t="s">
        <v>38</v>
      </c>
      <c r="L31" s="48">
        <v>0</v>
      </c>
      <c r="M31" s="48"/>
      <c r="N31" s="17">
        <v>0</v>
      </c>
      <c r="O31" s="17">
        <v>0</v>
      </c>
      <c r="P31" s="48">
        <v>0</v>
      </c>
      <c r="Q31" s="48"/>
      <c r="R31" s="17">
        <v>5.18</v>
      </c>
      <c r="S31" s="17">
        <v>5.18</v>
      </c>
      <c r="T31" s="48">
        <v>0</v>
      </c>
      <c r="U31" s="48"/>
      <c r="V31" s="17">
        <v>0</v>
      </c>
      <c r="W31" s="48">
        <v>0</v>
      </c>
      <c r="X31" s="48"/>
      <c r="Y31" s="48">
        <v>0</v>
      </c>
      <c r="Z31" s="48"/>
      <c r="AA31" s="17">
        <v>0</v>
      </c>
      <c r="AB31" s="17">
        <v>0</v>
      </c>
      <c r="AC31" s="48">
        <v>5.18</v>
      </c>
      <c r="AD31" s="48"/>
      <c r="AE31" s="17">
        <v>5.18</v>
      </c>
      <c r="AF31" s="16" t="s">
        <v>56</v>
      </c>
      <c r="AG31" s="47" t="s">
        <v>57</v>
      </c>
      <c r="AH31" s="47"/>
      <c r="AI31" s="47"/>
      <c r="AJ31" s="16" t="s">
        <v>58</v>
      </c>
      <c r="AK31" s="17">
        <v>33</v>
      </c>
      <c r="AL31" s="17">
        <v>32</v>
      </c>
      <c r="AM31" s="48">
        <v>32</v>
      </c>
      <c r="AN31" s="48"/>
    </row>
    <row r="32" spans="1:40" x14ac:dyDescent="0.2">
      <c r="A32" s="44"/>
      <c r="B32" s="44"/>
      <c r="C32" s="15"/>
      <c r="D32" s="51" t="s">
        <v>27</v>
      </c>
      <c r="E32" s="51"/>
      <c r="F32" s="51" t="s">
        <v>39</v>
      </c>
      <c r="G32" s="51"/>
      <c r="H32" s="18"/>
      <c r="I32" s="18"/>
      <c r="J32" s="18"/>
      <c r="K32" s="18"/>
      <c r="L32" s="52">
        <v>0</v>
      </c>
      <c r="M32" s="52"/>
      <c r="N32" s="19">
        <v>0</v>
      </c>
      <c r="O32" s="19">
        <v>0</v>
      </c>
      <c r="P32" s="52">
        <v>0</v>
      </c>
      <c r="Q32" s="52"/>
      <c r="R32" s="19">
        <v>417.31</v>
      </c>
      <c r="S32" s="19">
        <v>417.31</v>
      </c>
      <c r="T32" s="52">
        <v>0</v>
      </c>
      <c r="U32" s="52"/>
      <c r="V32" s="19">
        <v>0</v>
      </c>
      <c r="W32" s="52">
        <v>0</v>
      </c>
      <c r="X32" s="52"/>
      <c r="Y32" s="52">
        <v>0</v>
      </c>
      <c r="Z32" s="52"/>
      <c r="AA32" s="19">
        <v>0</v>
      </c>
      <c r="AB32" s="19">
        <v>0</v>
      </c>
      <c r="AC32" s="52">
        <v>417.31</v>
      </c>
      <c r="AD32" s="52"/>
      <c r="AE32" s="19">
        <v>417.31</v>
      </c>
      <c r="AF32" s="18"/>
      <c r="AG32" s="53"/>
      <c r="AH32" s="53"/>
      <c r="AI32" s="53"/>
      <c r="AJ32" s="18"/>
      <c r="AK32" s="18"/>
      <c r="AL32" s="18"/>
      <c r="AM32" s="53"/>
      <c r="AN32" s="53"/>
    </row>
    <row r="33" spans="1:40" ht="48" customHeight="1" x14ac:dyDescent="0.2">
      <c r="A33" s="43" t="s">
        <v>27</v>
      </c>
      <c r="B33" s="43"/>
      <c r="C33" s="14" t="s">
        <v>42</v>
      </c>
      <c r="D33" s="47" t="s">
        <v>29</v>
      </c>
      <c r="E33" s="47"/>
      <c r="F33" s="47" t="s">
        <v>59</v>
      </c>
      <c r="G33" s="47"/>
      <c r="H33" s="16" t="s">
        <v>32</v>
      </c>
      <c r="I33" s="16" t="s">
        <v>33</v>
      </c>
      <c r="J33" s="16" t="s">
        <v>33</v>
      </c>
      <c r="K33" s="16" t="s">
        <v>53</v>
      </c>
      <c r="L33" s="48">
        <v>0</v>
      </c>
      <c r="M33" s="48"/>
      <c r="N33" s="17">
        <v>0</v>
      </c>
      <c r="O33" s="17">
        <v>0</v>
      </c>
      <c r="P33" s="48">
        <v>0</v>
      </c>
      <c r="Q33" s="48"/>
      <c r="R33" s="17">
        <v>0</v>
      </c>
      <c r="S33" s="17">
        <v>0</v>
      </c>
      <c r="T33" s="48">
        <v>0</v>
      </c>
      <c r="U33" s="48"/>
      <c r="V33" s="17">
        <v>0</v>
      </c>
      <c r="W33" s="48">
        <v>0</v>
      </c>
      <c r="X33" s="48"/>
      <c r="Y33" s="48">
        <v>0</v>
      </c>
      <c r="Z33" s="48"/>
      <c r="AA33" s="17">
        <v>0</v>
      </c>
      <c r="AB33" s="17">
        <v>0</v>
      </c>
      <c r="AC33" s="48">
        <v>0</v>
      </c>
      <c r="AD33" s="48"/>
      <c r="AE33" s="17">
        <v>0</v>
      </c>
      <c r="AF33" s="16" t="s">
        <v>56</v>
      </c>
      <c r="AG33" s="47" t="s">
        <v>60</v>
      </c>
      <c r="AH33" s="47"/>
      <c r="AI33" s="47"/>
      <c r="AJ33" s="16" t="s">
        <v>61</v>
      </c>
      <c r="AK33" s="17">
        <v>60</v>
      </c>
      <c r="AL33" s="17">
        <v>60</v>
      </c>
      <c r="AM33" s="48">
        <v>60</v>
      </c>
      <c r="AN33" s="48"/>
    </row>
    <row r="34" spans="1:40" ht="52.5" customHeight="1" x14ac:dyDescent="0.2">
      <c r="A34" s="43" t="s">
        <v>27</v>
      </c>
      <c r="B34" s="43"/>
      <c r="C34" s="14" t="s">
        <v>42</v>
      </c>
      <c r="D34" s="47" t="s">
        <v>29</v>
      </c>
      <c r="E34" s="47"/>
      <c r="F34" s="47" t="s">
        <v>59</v>
      </c>
      <c r="G34" s="47"/>
      <c r="H34" s="16" t="s">
        <v>32</v>
      </c>
      <c r="I34" s="16" t="s">
        <v>33</v>
      </c>
      <c r="J34" s="16" t="s">
        <v>33</v>
      </c>
      <c r="K34" s="16" t="s">
        <v>38</v>
      </c>
      <c r="L34" s="48">
        <v>0</v>
      </c>
      <c r="M34" s="48"/>
      <c r="N34" s="17">
        <v>0</v>
      </c>
      <c r="O34" s="17">
        <v>0</v>
      </c>
      <c r="P34" s="48">
        <v>0</v>
      </c>
      <c r="Q34" s="48"/>
      <c r="R34" s="17">
        <v>8.69</v>
      </c>
      <c r="S34" s="17">
        <v>0</v>
      </c>
      <c r="T34" s="48">
        <v>0</v>
      </c>
      <c r="U34" s="48"/>
      <c r="V34" s="17">
        <v>8.69</v>
      </c>
      <c r="W34" s="48">
        <v>0</v>
      </c>
      <c r="X34" s="48"/>
      <c r="Y34" s="48">
        <v>0</v>
      </c>
      <c r="Z34" s="48"/>
      <c r="AA34" s="17">
        <v>0</v>
      </c>
      <c r="AB34" s="17">
        <v>0</v>
      </c>
      <c r="AC34" s="48">
        <v>8.69</v>
      </c>
      <c r="AD34" s="48"/>
      <c r="AE34" s="17">
        <v>8.69</v>
      </c>
      <c r="AF34" s="16"/>
      <c r="AG34" s="47"/>
      <c r="AH34" s="47"/>
      <c r="AI34" s="47"/>
      <c r="AJ34" s="16"/>
      <c r="AK34" s="17">
        <v>0</v>
      </c>
      <c r="AL34" s="17">
        <v>0</v>
      </c>
      <c r="AM34" s="48">
        <v>0</v>
      </c>
      <c r="AN34" s="48"/>
    </row>
    <row r="35" spans="1:40" x14ac:dyDescent="0.2">
      <c r="A35" s="44"/>
      <c r="B35" s="44"/>
      <c r="C35" s="15"/>
      <c r="D35" s="51" t="s">
        <v>29</v>
      </c>
      <c r="E35" s="51"/>
      <c r="F35" s="51" t="s">
        <v>39</v>
      </c>
      <c r="G35" s="51"/>
      <c r="H35" s="18"/>
      <c r="I35" s="18"/>
      <c r="J35" s="18"/>
      <c r="K35" s="18"/>
      <c r="L35" s="52">
        <v>0</v>
      </c>
      <c r="M35" s="52"/>
      <c r="N35" s="19">
        <v>0</v>
      </c>
      <c r="O35" s="19">
        <v>0</v>
      </c>
      <c r="P35" s="52">
        <v>0</v>
      </c>
      <c r="Q35" s="52"/>
      <c r="R35" s="19">
        <v>8.69</v>
      </c>
      <c r="S35" s="19">
        <v>0</v>
      </c>
      <c r="T35" s="52">
        <v>0</v>
      </c>
      <c r="U35" s="52"/>
      <c r="V35" s="19">
        <v>8.69</v>
      </c>
      <c r="W35" s="52">
        <v>0</v>
      </c>
      <c r="X35" s="52"/>
      <c r="Y35" s="52">
        <v>0</v>
      </c>
      <c r="Z35" s="52"/>
      <c r="AA35" s="19">
        <v>0</v>
      </c>
      <c r="AB35" s="19">
        <v>0</v>
      </c>
      <c r="AC35" s="52">
        <v>8.69</v>
      </c>
      <c r="AD35" s="52"/>
      <c r="AE35" s="19">
        <v>8.69</v>
      </c>
      <c r="AF35" s="18"/>
      <c r="AG35" s="53"/>
      <c r="AH35" s="53"/>
      <c r="AI35" s="53"/>
      <c r="AJ35" s="18"/>
      <c r="AK35" s="18"/>
      <c r="AL35" s="18"/>
      <c r="AM35" s="53"/>
      <c r="AN35" s="53"/>
    </row>
    <row r="36" spans="1:40" ht="93.75" customHeight="1" x14ac:dyDescent="0.2">
      <c r="A36" s="43" t="s">
        <v>27</v>
      </c>
      <c r="B36" s="43"/>
      <c r="C36" s="14" t="s">
        <v>42</v>
      </c>
      <c r="D36" s="47" t="s">
        <v>62</v>
      </c>
      <c r="E36" s="47"/>
      <c r="F36" s="47" t="s">
        <v>63</v>
      </c>
      <c r="G36" s="47"/>
      <c r="H36" s="16" t="s">
        <v>64</v>
      </c>
      <c r="I36" s="16" t="s">
        <v>33</v>
      </c>
      <c r="J36" s="16" t="s">
        <v>33</v>
      </c>
      <c r="K36" s="16" t="s">
        <v>34</v>
      </c>
      <c r="L36" s="48">
        <v>0</v>
      </c>
      <c r="M36" s="48"/>
      <c r="N36" s="17">
        <v>0</v>
      </c>
      <c r="O36" s="17">
        <v>0</v>
      </c>
      <c r="P36" s="48">
        <v>0</v>
      </c>
      <c r="Q36" s="48"/>
      <c r="R36" s="17">
        <v>118.32</v>
      </c>
      <c r="S36" s="17">
        <v>0</v>
      </c>
      <c r="T36" s="48">
        <v>0</v>
      </c>
      <c r="U36" s="48"/>
      <c r="V36" s="17">
        <v>118.32</v>
      </c>
      <c r="W36" s="48">
        <v>0</v>
      </c>
      <c r="X36" s="48"/>
      <c r="Y36" s="48">
        <v>0</v>
      </c>
      <c r="Z36" s="48"/>
      <c r="AA36" s="17">
        <v>0</v>
      </c>
      <c r="AB36" s="17">
        <v>0</v>
      </c>
      <c r="AC36" s="48">
        <v>0</v>
      </c>
      <c r="AD36" s="48"/>
      <c r="AE36" s="17">
        <v>0</v>
      </c>
      <c r="AF36" s="16" t="s">
        <v>35</v>
      </c>
      <c r="AG36" s="47" t="s">
        <v>36</v>
      </c>
      <c r="AH36" s="47"/>
      <c r="AI36" s="47"/>
      <c r="AJ36" s="16" t="s">
        <v>37</v>
      </c>
      <c r="AK36" s="17">
        <v>1</v>
      </c>
      <c r="AL36" s="17">
        <v>0</v>
      </c>
      <c r="AM36" s="48">
        <v>0</v>
      </c>
      <c r="AN36" s="48"/>
    </row>
    <row r="37" spans="1:40" ht="90.75" customHeight="1" x14ac:dyDescent="0.2">
      <c r="A37" s="43" t="s">
        <v>27</v>
      </c>
      <c r="B37" s="43"/>
      <c r="C37" s="14" t="s">
        <v>42</v>
      </c>
      <c r="D37" s="47" t="s">
        <v>62</v>
      </c>
      <c r="E37" s="47"/>
      <c r="F37" s="47" t="s">
        <v>63</v>
      </c>
      <c r="G37" s="47"/>
      <c r="H37" s="16" t="s">
        <v>64</v>
      </c>
      <c r="I37" s="16" t="s">
        <v>33</v>
      </c>
      <c r="J37" s="16" t="s">
        <v>33</v>
      </c>
      <c r="K37" s="16" t="s">
        <v>65</v>
      </c>
      <c r="L37" s="48">
        <v>0</v>
      </c>
      <c r="M37" s="48"/>
      <c r="N37" s="17">
        <v>0</v>
      </c>
      <c r="O37" s="17">
        <v>0</v>
      </c>
      <c r="P37" s="48">
        <v>0</v>
      </c>
      <c r="Q37" s="48"/>
      <c r="R37" s="17">
        <v>39.44</v>
      </c>
      <c r="S37" s="17">
        <v>0</v>
      </c>
      <c r="T37" s="48">
        <v>0</v>
      </c>
      <c r="U37" s="48"/>
      <c r="V37" s="17">
        <v>39.44</v>
      </c>
      <c r="W37" s="48">
        <v>0</v>
      </c>
      <c r="X37" s="48"/>
      <c r="Y37" s="48">
        <v>0</v>
      </c>
      <c r="Z37" s="48"/>
      <c r="AA37" s="17">
        <v>0</v>
      </c>
      <c r="AB37" s="17">
        <v>0</v>
      </c>
      <c r="AC37" s="48">
        <v>0</v>
      </c>
      <c r="AD37" s="48"/>
      <c r="AE37" s="17">
        <v>0</v>
      </c>
      <c r="AF37" s="16"/>
      <c r="AG37" s="47"/>
      <c r="AH37" s="47"/>
      <c r="AI37" s="47"/>
      <c r="AJ37" s="16"/>
      <c r="AK37" s="17">
        <v>0</v>
      </c>
      <c r="AL37" s="17">
        <v>0</v>
      </c>
      <c r="AM37" s="48">
        <v>0</v>
      </c>
      <c r="AN37" s="48"/>
    </row>
    <row r="38" spans="1:40" ht="90.75" customHeight="1" x14ac:dyDescent="0.2">
      <c r="A38" s="43" t="s">
        <v>27</v>
      </c>
      <c r="B38" s="43"/>
      <c r="C38" s="14" t="s">
        <v>42</v>
      </c>
      <c r="D38" s="47" t="s">
        <v>62</v>
      </c>
      <c r="E38" s="47"/>
      <c r="F38" s="47" t="s">
        <v>63</v>
      </c>
      <c r="G38" s="47"/>
      <c r="H38" s="16" t="s">
        <v>64</v>
      </c>
      <c r="I38" s="16" t="s">
        <v>33</v>
      </c>
      <c r="J38" s="16" t="s">
        <v>33</v>
      </c>
      <c r="K38" s="16" t="s">
        <v>38</v>
      </c>
      <c r="L38" s="48">
        <v>0</v>
      </c>
      <c r="M38" s="48"/>
      <c r="N38" s="17">
        <v>0</v>
      </c>
      <c r="O38" s="17">
        <v>0</v>
      </c>
      <c r="P38" s="48">
        <v>0</v>
      </c>
      <c r="Q38" s="48"/>
      <c r="R38" s="17">
        <v>23.98</v>
      </c>
      <c r="S38" s="17">
        <v>0.15</v>
      </c>
      <c r="T38" s="48">
        <v>0</v>
      </c>
      <c r="U38" s="48"/>
      <c r="V38" s="17">
        <v>23.84</v>
      </c>
      <c r="W38" s="48">
        <v>0</v>
      </c>
      <c r="X38" s="48"/>
      <c r="Y38" s="48">
        <v>0</v>
      </c>
      <c r="Z38" s="48"/>
      <c r="AA38" s="17">
        <v>0</v>
      </c>
      <c r="AB38" s="17">
        <v>0</v>
      </c>
      <c r="AC38" s="48">
        <v>23.84</v>
      </c>
      <c r="AD38" s="48"/>
      <c r="AE38" s="17">
        <v>23.84</v>
      </c>
      <c r="AF38" s="16"/>
      <c r="AG38" s="47"/>
      <c r="AH38" s="47"/>
      <c r="AI38" s="47"/>
      <c r="AJ38" s="16"/>
      <c r="AK38" s="17">
        <v>0</v>
      </c>
      <c r="AL38" s="17">
        <v>0</v>
      </c>
      <c r="AM38" s="48">
        <v>0</v>
      </c>
      <c r="AN38" s="48"/>
    </row>
    <row r="39" spans="1:40" x14ac:dyDescent="0.2">
      <c r="A39" s="44"/>
      <c r="B39" s="44"/>
      <c r="C39" s="15"/>
      <c r="D39" s="51" t="s">
        <v>62</v>
      </c>
      <c r="E39" s="51"/>
      <c r="F39" s="51" t="s">
        <v>39</v>
      </c>
      <c r="G39" s="51"/>
      <c r="H39" s="18"/>
      <c r="I39" s="18"/>
      <c r="J39" s="18"/>
      <c r="K39" s="18"/>
      <c r="L39" s="52">
        <v>0</v>
      </c>
      <c r="M39" s="52"/>
      <c r="N39" s="19">
        <v>0</v>
      </c>
      <c r="O39" s="19">
        <v>0</v>
      </c>
      <c r="P39" s="52">
        <v>0</v>
      </c>
      <c r="Q39" s="52"/>
      <c r="R39" s="19">
        <v>181.74</v>
      </c>
      <c r="S39" s="19">
        <v>0.15</v>
      </c>
      <c r="T39" s="52">
        <v>0</v>
      </c>
      <c r="U39" s="52"/>
      <c r="V39" s="19">
        <v>181.6</v>
      </c>
      <c r="W39" s="52">
        <v>0</v>
      </c>
      <c r="X39" s="52"/>
      <c r="Y39" s="52">
        <v>0</v>
      </c>
      <c r="Z39" s="52"/>
      <c r="AA39" s="19">
        <v>0</v>
      </c>
      <c r="AB39" s="19">
        <v>0</v>
      </c>
      <c r="AC39" s="52">
        <v>23.84</v>
      </c>
      <c r="AD39" s="52"/>
      <c r="AE39" s="19">
        <v>23.84</v>
      </c>
      <c r="AF39" s="18"/>
      <c r="AG39" s="53"/>
      <c r="AH39" s="53"/>
      <c r="AI39" s="53"/>
      <c r="AJ39" s="18"/>
      <c r="AK39" s="18"/>
      <c r="AL39" s="18"/>
      <c r="AM39" s="53"/>
      <c r="AN39" s="53"/>
    </row>
    <row r="40" spans="1:40" x14ac:dyDescent="0.2">
      <c r="A40" s="43"/>
      <c r="B40" s="43"/>
      <c r="C40" s="14"/>
      <c r="D40" s="49" t="s">
        <v>50</v>
      </c>
      <c r="E40" s="49"/>
      <c r="F40" s="49"/>
      <c r="G40" s="49"/>
      <c r="H40" s="15"/>
      <c r="I40" s="15"/>
      <c r="J40" s="15"/>
      <c r="K40" s="15"/>
      <c r="L40" s="54">
        <v>0</v>
      </c>
      <c r="M40" s="54"/>
      <c r="N40" s="20">
        <v>0</v>
      </c>
      <c r="O40" s="20">
        <v>0</v>
      </c>
      <c r="P40" s="54">
        <v>0</v>
      </c>
      <c r="Q40" s="54"/>
      <c r="R40" s="20">
        <v>607.74</v>
      </c>
      <c r="S40" s="20">
        <v>417.46</v>
      </c>
      <c r="T40" s="54">
        <v>0</v>
      </c>
      <c r="U40" s="54"/>
      <c r="V40" s="20">
        <v>190.29</v>
      </c>
      <c r="W40" s="54">
        <v>0</v>
      </c>
      <c r="X40" s="54"/>
      <c r="Y40" s="54">
        <v>0</v>
      </c>
      <c r="Z40" s="54"/>
      <c r="AA40" s="20">
        <v>0</v>
      </c>
      <c r="AB40" s="20">
        <v>0</v>
      </c>
      <c r="AC40" s="54">
        <v>190.29</v>
      </c>
      <c r="AD40" s="54"/>
      <c r="AE40" s="20">
        <v>449.84</v>
      </c>
      <c r="AF40" s="15"/>
      <c r="AG40" s="50"/>
      <c r="AH40" s="50"/>
      <c r="AI40" s="50"/>
      <c r="AJ40" s="15"/>
      <c r="AK40" s="15"/>
      <c r="AL40" s="15"/>
      <c r="AM40" s="50"/>
      <c r="AN40" s="50"/>
    </row>
    <row r="41" spans="1:40" x14ac:dyDescent="0.2">
      <c r="A41" s="43" t="s">
        <v>27</v>
      </c>
      <c r="B41" s="43"/>
      <c r="C41" s="13"/>
      <c r="D41" s="43" t="s">
        <v>66</v>
      </c>
      <c r="E41" s="43"/>
      <c r="F41" s="43"/>
      <c r="G41" s="43"/>
      <c r="H41" s="13"/>
      <c r="I41" s="13"/>
      <c r="J41" s="13"/>
      <c r="K41" s="13"/>
      <c r="L41" s="56">
        <v>0</v>
      </c>
      <c r="M41" s="56"/>
      <c r="N41" s="21">
        <v>0</v>
      </c>
      <c r="O41" s="21">
        <v>0</v>
      </c>
      <c r="P41" s="55">
        <v>0</v>
      </c>
      <c r="Q41" s="55"/>
      <c r="R41" s="21">
        <v>1457.85</v>
      </c>
      <c r="S41" s="21">
        <v>417.61</v>
      </c>
      <c r="T41" s="55">
        <v>0</v>
      </c>
      <c r="U41" s="55"/>
      <c r="V41" s="21">
        <v>1040.25</v>
      </c>
      <c r="W41" s="55">
        <v>0</v>
      </c>
      <c r="X41" s="55"/>
      <c r="Y41" s="55">
        <v>0</v>
      </c>
      <c r="Z41" s="55"/>
      <c r="AA41" s="21">
        <v>0</v>
      </c>
      <c r="AB41" s="21">
        <v>0</v>
      </c>
      <c r="AC41" s="55">
        <v>499.94</v>
      </c>
      <c r="AD41" s="55"/>
      <c r="AE41" s="21">
        <v>499.94</v>
      </c>
      <c r="AF41" s="13"/>
      <c r="AG41" s="44"/>
      <c r="AH41" s="44"/>
      <c r="AI41" s="44"/>
      <c r="AJ41" s="13"/>
      <c r="AK41" s="13"/>
      <c r="AL41" s="13"/>
      <c r="AM41" s="44"/>
      <c r="AN41" s="44"/>
    </row>
    <row r="42" spans="1:40" x14ac:dyDescent="0.2">
      <c r="A42" s="43" t="s">
        <v>29</v>
      </c>
      <c r="B42" s="43"/>
      <c r="C42" s="43" t="s">
        <v>67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13"/>
      <c r="AG42" s="44"/>
      <c r="AH42" s="44"/>
      <c r="AI42" s="44"/>
      <c r="AJ42" s="13"/>
      <c r="AK42" s="13"/>
      <c r="AL42" s="13"/>
      <c r="AM42" s="44"/>
      <c r="AN42" s="44"/>
    </row>
    <row r="43" spans="1:40" ht="22.5" x14ac:dyDescent="0.2">
      <c r="A43" s="43" t="s">
        <v>29</v>
      </c>
      <c r="B43" s="43"/>
      <c r="C43" s="14" t="s">
        <v>27</v>
      </c>
      <c r="D43" s="49" t="s">
        <v>68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15"/>
      <c r="AG43" s="50"/>
      <c r="AH43" s="50"/>
      <c r="AI43" s="50"/>
      <c r="AJ43" s="15"/>
      <c r="AK43" s="15"/>
      <c r="AL43" s="15"/>
      <c r="AM43" s="50"/>
      <c r="AN43" s="50"/>
    </row>
    <row r="44" spans="1:40" ht="50.25" customHeight="1" x14ac:dyDescent="0.2">
      <c r="A44" s="43" t="s">
        <v>29</v>
      </c>
      <c r="B44" s="43"/>
      <c r="C44" s="14" t="s">
        <v>27</v>
      </c>
      <c r="D44" s="47" t="s">
        <v>27</v>
      </c>
      <c r="E44" s="47"/>
      <c r="F44" s="47" t="s">
        <v>69</v>
      </c>
      <c r="G44" s="47"/>
      <c r="H44" s="16" t="s">
        <v>70</v>
      </c>
      <c r="I44" s="16" t="s">
        <v>33</v>
      </c>
      <c r="J44" s="16" t="s">
        <v>33</v>
      </c>
      <c r="K44" s="16" t="s">
        <v>38</v>
      </c>
      <c r="L44" s="48">
        <v>0</v>
      </c>
      <c r="M44" s="48"/>
      <c r="N44" s="17">
        <v>0</v>
      </c>
      <c r="O44" s="17">
        <v>0</v>
      </c>
      <c r="P44" s="48">
        <v>0</v>
      </c>
      <c r="Q44" s="48"/>
      <c r="R44" s="17">
        <v>7.24</v>
      </c>
      <c r="S44" s="17">
        <v>7.24</v>
      </c>
      <c r="T44" s="48">
        <v>0</v>
      </c>
      <c r="U44" s="48"/>
      <c r="V44" s="17">
        <v>0</v>
      </c>
      <c r="W44" s="48">
        <v>0</v>
      </c>
      <c r="X44" s="48"/>
      <c r="Y44" s="48">
        <v>0</v>
      </c>
      <c r="Z44" s="48"/>
      <c r="AA44" s="17">
        <v>0</v>
      </c>
      <c r="AB44" s="17">
        <v>0</v>
      </c>
      <c r="AC44" s="48">
        <v>7.24</v>
      </c>
      <c r="AD44" s="48"/>
      <c r="AE44" s="17">
        <v>7.24</v>
      </c>
      <c r="AF44" s="16" t="s">
        <v>71</v>
      </c>
      <c r="AG44" s="47" t="s">
        <v>72</v>
      </c>
      <c r="AH44" s="47"/>
      <c r="AI44" s="47"/>
      <c r="AJ44" s="25" t="s">
        <v>37</v>
      </c>
      <c r="AK44" s="17">
        <v>1</v>
      </c>
      <c r="AL44" s="17">
        <v>1</v>
      </c>
      <c r="AM44" s="48">
        <v>1</v>
      </c>
      <c r="AN44" s="48"/>
    </row>
    <row r="45" spans="1:40" x14ac:dyDescent="0.2">
      <c r="A45" s="44"/>
      <c r="B45" s="44"/>
      <c r="C45" s="15"/>
      <c r="D45" s="51" t="s">
        <v>27</v>
      </c>
      <c r="E45" s="51"/>
      <c r="F45" s="51" t="s">
        <v>39</v>
      </c>
      <c r="G45" s="51"/>
      <c r="H45" s="18"/>
      <c r="I45" s="18"/>
      <c r="J45" s="18"/>
      <c r="K45" s="18"/>
      <c r="L45" s="52">
        <v>0</v>
      </c>
      <c r="M45" s="52"/>
      <c r="N45" s="19">
        <v>0</v>
      </c>
      <c r="O45" s="19">
        <v>0</v>
      </c>
      <c r="P45" s="52">
        <v>0</v>
      </c>
      <c r="Q45" s="52"/>
      <c r="R45" s="19">
        <v>7.24</v>
      </c>
      <c r="S45" s="19">
        <v>7.24</v>
      </c>
      <c r="T45" s="52">
        <v>0</v>
      </c>
      <c r="U45" s="52"/>
      <c r="V45" s="19">
        <v>0</v>
      </c>
      <c r="W45" s="52">
        <v>0</v>
      </c>
      <c r="X45" s="52"/>
      <c r="Y45" s="52">
        <v>0</v>
      </c>
      <c r="Z45" s="52"/>
      <c r="AA45" s="19">
        <v>0</v>
      </c>
      <c r="AB45" s="19">
        <v>0</v>
      </c>
      <c r="AC45" s="52">
        <v>7.24</v>
      </c>
      <c r="AD45" s="52"/>
      <c r="AE45" s="19">
        <v>7.24</v>
      </c>
      <c r="AF45" s="18"/>
      <c r="AG45" s="53"/>
      <c r="AH45" s="53"/>
      <c r="AI45" s="53"/>
      <c r="AJ45" s="18"/>
      <c r="AK45" s="18"/>
      <c r="AL45" s="18"/>
      <c r="AM45" s="53"/>
      <c r="AN45" s="53"/>
    </row>
    <row r="46" spans="1:40" ht="71.25" customHeight="1" x14ac:dyDescent="0.2">
      <c r="A46" s="43" t="s">
        <v>29</v>
      </c>
      <c r="B46" s="43"/>
      <c r="C46" s="14" t="s">
        <v>27</v>
      </c>
      <c r="D46" s="47" t="s">
        <v>29</v>
      </c>
      <c r="E46" s="47"/>
      <c r="F46" s="47" t="s">
        <v>73</v>
      </c>
      <c r="G46" s="47"/>
      <c r="H46" s="16" t="s">
        <v>74</v>
      </c>
      <c r="I46" s="16" t="s">
        <v>33</v>
      </c>
      <c r="J46" s="16" t="s">
        <v>33</v>
      </c>
      <c r="K46" s="16" t="s">
        <v>34</v>
      </c>
      <c r="L46" s="48">
        <v>0</v>
      </c>
      <c r="M46" s="48"/>
      <c r="N46" s="17">
        <v>0</v>
      </c>
      <c r="O46" s="17">
        <v>0</v>
      </c>
      <c r="P46" s="48">
        <v>0</v>
      </c>
      <c r="Q46" s="48"/>
      <c r="R46" s="17">
        <v>14.85</v>
      </c>
      <c r="S46" s="17">
        <v>0</v>
      </c>
      <c r="T46" s="48">
        <v>0</v>
      </c>
      <c r="U46" s="48"/>
      <c r="V46" s="17">
        <v>14.85</v>
      </c>
      <c r="W46" s="48">
        <v>0</v>
      </c>
      <c r="X46" s="48"/>
      <c r="Y46" s="48">
        <v>0</v>
      </c>
      <c r="Z46" s="48"/>
      <c r="AA46" s="17">
        <v>0</v>
      </c>
      <c r="AB46" s="17">
        <v>0</v>
      </c>
      <c r="AC46" s="48">
        <v>0</v>
      </c>
      <c r="AD46" s="48"/>
      <c r="AE46" s="17">
        <v>0</v>
      </c>
      <c r="AF46" s="16" t="s">
        <v>75</v>
      </c>
      <c r="AG46" s="47" t="s">
        <v>76</v>
      </c>
      <c r="AH46" s="47"/>
      <c r="AI46" s="47"/>
      <c r="AJ46" s="16" t="s">
        <v>37</v>
      </c>
      <c r="AK46" s="17">
        <v>1</v>
      </c>
      <c r="AL46" s="17">
        <v>1</v>
      </c>
      <c r="AM46" s="48">
        <v>1</v>
      </c>
      <c r="AN46" s="48"/>
    </row>
    <row r="47" spans="1:40" ht="73.5" customHeight="1" x14ac:dyDescent="0.2">
      <c r="A47" s="43" t="s">
        <v>29</v>
      </c>
      <c r="B47" s="43"/>
      <c r="C47" s="14" t="s">
        <v>27</v>
      </c>
      <c r="D47" s="47" t="s">
        <v>29</v>
      </c>
      <c r="E47" s="47"/>
      <c r="F47" s="47" t="s">
        <v>73</v>
      </c>
      <c r="G47" s="47"/>
      <c r="H47" s="16" t="s">
        <v>74</v>
      </c>
      <c r="I47" s="16" t="s">
        <v>33</v>
      </c>
      <c r="J47" s="16" t="s">
        <v>33</v>
      </c>
      <c r="K47" s="16" t="s">
        <v>65</v>
      </c>
      <c r="L47" s="48">
        <v>0</v>
      </c>
      <c r="M47" s="48"/>
      <c r="N47" s="17">
        <v>0</v>
      </c>
      <c r="O47" s="17">
        <v>0</v>
      </c>
      <c r="P47" s="48">
        <v>0</v>
      </c>
      <c r="Q47" s="48"/>
      <c r="R47" s="17">
        <v>9.11</v>
      </c>
      <c r="S47" s="17">
        <v>0</v>
      </c>
      <c r="T47" s="48">
        <v>0</v>
      </c>
      <c r="U47" s="48"/>
      <c r="V47" s="17">
        <v>9.11</v>
      </c>
      <c r="W47" s="48">
        <v>0</v>
      </c>
      <c r="X47" s="48"/>
      <c r="Y47" s="48">
        <v>0</v>
      </c>
      <c r="Z47" s="48"/>
      <c r="AA47" s="17">
        <v>0</v>
      </c>
      <c r="AB47" s="17">
        <v>0</v>
      </c>
      <c r="AC47" s="48">
        <v>0</v>
      </c>
      <c r="AD47" s="48"/>
      <c r="AE47" s="17">
        <v>0</v>
      </c>
      <c r="AF47" s="16"/>
      <c r="AG47" s="47"/>
      <c r="AH47" s="47"/>
      <c r="AI47" s="47"/>
      <c r="AJ47" s="16"/>
      <c r="AK47" s="17">
        <v>0</v>
      </c>
      <c r="AL47" s="17">
        <v>0</v>
      </c>
      <c r="AM47" s="48">
        <v>0</v>
      </c>
      <c r="AN47" s="48"/>
    </row>
    <row r="48" spans="1:40" x14ac:dyDescent="0.2">
      <c r="A48" s="44"/>
      <c r="B48" s="44"/>
      <c r="C48" s="15"/>
      <c r="D48" s="51" t="s">
        <v>29</v>
      </c>
      <c r="E48" s="51"/>
      <c r="F48" s="51" t="s">
        <v>39</v>
      </c>
      <c r="G48" s="51"/>
      <c r="H48" s="18"/>
      <c r="I48" s="18"/>
      <c r="J48" s="18"/>
      <c r="K48" s="18"/>
      <c r="L48" s="52">
        <v>0</v>
      </c>
      <c r="M48" s="52"/>
      <c r="N48" s="19">
        <v>0</v>
      </c>
      <c r="O48" s="19">
        <v>0</v>
      </c>
      <c r="P48" s="52">
        <v>0</v>
      </c>
      <c r="Q48" s="52"/>
      <c r="R48" s="19">
        <v>23.96</v>
      </c>
      <c r="S48" s="19">
        <v>0</v>
      </c>
      <c r="T48" s="52">
        <v>0</v>
      </c>
      <c r="U48" s="52"/>
      <c r="V48" s="19">
        <v>23.96</v>
      </c>
      <c r="W48" s="52">
        <v>0</v>
      </c>
      <c r="X48" s="52"/>
      <c r="Y48" s="52">
        <v>0</v>
      </c>
      <c r="Z48" s="52"/>
      <c r="AA48" s="19">
        <v>0</v>
      </c>
      <c r="AB48" s="19">
        <v>0</v>
      </c>
      <c r="AC48" s="52">
        <v>0</v>
      </c>
      <c r="AD48" s="52"/>
      <c r="AE48" s="19">
        <v>0</v>
      </c>
      <c r="AF48" s="18"/>
      <c r="AG48" s="53"/>
      <c r="AH48" s="53"/>
      <c r="AI48" s="53"/>
      <c r="AJ48" s="18"/>
      <c r="AK48" s="18"/>
      <c r="AL48" s="18"/>
      <c r="AM48" s="53"/>
      <c r="AN48" s="53"/>
    </row>
    <row r="49" spans="1:40" ht="91.5" customHeight="1" x14ac:dyDescent="0.2">
      <c r="A49" s="43" t="s">
        <v>29</v>
      </c>
      <c r="B49" s="43"/>
      <c r="C49" s="14" t="s">
        <v>27</v>
      </c>
      <c r="D49" s="47" t="s">
        <v>40</v>
      </c>
      <c r="E49" s="47"/>
      <c r="F49" s="47" t="s">
        <v>77</v>
      </c>
      <c r="G49" s="47"/>
      <c r="H49" s="16" t="s">
        <v>74</v>
      </c>
      <c r="I49" s="16" t="s">
        <v>33</v>
      </c>
      <c r="J49" s="16" t="s">
        <v>33</v>
      </c>
      <c r="K49" s="16" t="s">
        <v>34</v>
      </c>
      <c r="L49" s="48">
        <v>0</v>
      </c>
      <c r="M49" s="48"/>
      <c r="N49" s="17">
        <v>0</v>
      </c>
      <c r="O49" s="17">
        <v>0</v>
      </c>
      <c r="P49" s="48">
        <v>0</v>
      </c>
      <c r="Q49" s="48"/>
      <c r="R49" s="17">
        <v>6.3</v>
      </c>
      <c r="S49" s="17">
        <v>6.3</v>
      </c>
      <c r="T49" s="48">
        <v>0</v>
      </c>
      <c r="U49" s="48"/>
      <c r="V49" s="17">
        <v>0</v>
      </c>
      <c r="W49" s="48">
        <v>0</v>
      </c>
      <c r="X49" s="48"/>
      <c r="Y49" s="48">
        <v>0</v>
      </c>
      <c r="Z49" s="48"/>
      <c r="AA49" s="17">
        <v>0</v>
      </c>
      <c r="AB49" s="17">
        <v>0</v>
      </c>
      <c r="AC49" s="48">
        <v>0</v>
      </c>
      <c r="AD49" s="48"/>
      <c r="AE49" s="17">
        <v>0</v>
      </c>
      <c r="AF49" s="16" t="s">
        <v>78</v>
      </c>
      <c r="AG49" s="47" t="s">
        <v>36</v>
      </c>
      <c r="AH49" s="47"/>
      <c r="AI49" s="47"/>
      <c r="AJ49" s="16" t="s">
        <v>37</v>
      </c>
      <c r="AK49" s="17">
        <v>1</v>
      </c>
      <c r="AL49" s="17">
        <v>0</v>
      </c>
      <c r="AM49" s="48">
        <v>0</v>
      </c>
      <c r="AN49" s="48"/>
    </row>
    <row r="50" spans="1:40" ht="93.75" customHeight="1" x14ac:dyDescent="0.2">
      <c r="A50" s="43" t="s">
        <v>29</v>
      </c>
      <c r="B50" s="43"/>
      <c r="C50" s="14" t="s">
        <v>27</v>
      </c>
      <c r="D50" s="47" t="s">
        <v>40</v>
      </c>
      <c r="E50" s="47"/>
      <c r="F50" s="47" t="s">
        <v>77</v>
      </c>
      <c r="G50" s="47"/>
      <c r="H50" s="16" t="s">
        <v>74</v>
      </c>
      <c r="I50" s="16" t="s">
        <v>33</v>
      </c>
      <c r="J50" s="16" t="s">
        <v>33</v>
      </c>
      <c r="K50" s="16" t="s">
        <v>38</v>
      </c>
      <c r="L50" s="48">
        <v>0</v>
      </c>
      <c r="M50" s="48"/>
      <c r="N50" s="17">
        <v>0</v>
      </c>
      <c r="O50" s="17">
        <v>0</v>
      </c>
      <c r="P50" s="48">
        <v>0</v>
      </c>
      <c r="Q50" s="48"/>
      <c r="R50" s="17">
        <v>1.07</v>
      </c>
      <c r="S50" s="17">
        <v>0</v>
      </c>
      <c r="T50" s="48">
        <v>0</v>
      </c>
      <c r="U50" s="48"/>
      <c r="V50" s="17">
        <v>1.07</v>
      </c>
      <c r="W50" s="48">
        <v>0</v>
      </c>
      <c r="X50" s="48"/>
      <c r="Y50" s="48">
        <v>0</v>
      </c>
      <c r="Z50" s="48"/>
      <c r="AA50" s="17">
        <v>0</v>
      </c>
      <c r="AB50" s="17">
        <v>0</v>
      </c>
      <c r="AC50" s="48">
        <v>0</v>
      </c>
      <c r="AD50" s="48"/>
      <c r="AE50" s="17">
        <v>0</v>
      </c>
      <c r="AF50" s="16"/>
      <c r="AG50" s="47"/>
      <c r="AH50" s="47"/>
      <c r="AI50" s="47"/>
      <c r="AJ50" s="16"/>
      <c r="AK50" s="17">
        <v>0</v>
      </c>
      <c r="AL50" s="17">
        <v>0</v>
      </c>
      <c r="AM50" s="48">
        <v>0</v>
      </c>
      <c r="AN50" s="48"/>
    </row>
    <row r="51" spans="1:40" x14ac:dyDescent="0.2">
      <c r="A51" s="44"/>
      <c r="B51" s="44"/>
      <c r="C51" s="15"/>
      <c r="D51" s="51" t="s">
        <v>40</v>
      </c>
      <c r="E51" s="51"/>
      <c r="F51" s="51" t="s">
        <v>39</v>
      </c>
      <c r="G51" s="51"/>
      <c r="H51" s="18"/>
      <c r="I51" s="18"/>
      <c r="J51" s="18"/>
      <c r="K51" s="18"/>
      <c r="L51" s="52">
        <v>0</v>
      </c>
      <c r="M51" s="52"/>
      <c r="N51" s="19">
        <v>0</v>
      </c>
      <c r="O51" s="19">
        <v>0</v>
      </c>
      <c r="P51" s="52">
        <v>0</v>
      </c>
      <c r="Q51" s="52"/>
      <c r="R51" s="19">
        <v>7.37</v>
      </c>
      <c r="S51" s="19">
        <v>6.3</v>
      </c>
      <c r="T51" s="52">
        <v>0</v>
      </c>
      <c r="U51" s="52"/>
      <c r="V51" s="19">
        <v>1.07</v>
      </c>
      <c r="W51" s="52">
        <v>0</v>
      </c>
      <c r="X51" s="52"/>
      <c r="Y51" s="52">
        <v>0</v>
      </c>
      <c r="Z51" s="52"/>
      <c r="AA51" s="19">
        <v>0</v>
      </c>
      <c r="AB51" s="19">
        <v>0</v>
      </c>
      <c r="AC51" s="52">
        <v>0</v>
      </c>
      <c r="AD51" s="52"/>
      <c r="AE51" s="19">
        <v>0</v>
      </c>
      <c r="AF51" s="18"/>
      <c r="AG51" s="53"/>
      <c r="AH51" s="53"/>
      <c r="AI51" s="53"/>
      <c r="AJ51" s="18"/>
      <c r="AK51" s="18"/>
      <c r="AL51" s="18"/>
      <c r="AM51" s="53"/>
      <c r="AN51" s="53"/>
    </row>
    <row r="52" spans="1:40" ht="60" customHeight="1" x14ac:dyDescent="0.2">
      <c r="A52" s="43" t="s">
        <v>29</v>
      </c>
      <c r="B52" s="43"/>
      <c r="C52" s="14" t="s">
        <v>27</v>
      </c>
      <c r="D52" s="47" t="s">
        <v>79</v>
      </c>
      <c r="E52" s="47"/>
      <c r="F52" s="47" t="s">
        <v>80</v>
      </c>
      <c r="G52" s="47"/>
      <c r="H52" s="16" t="s">
        <v>74</v>
      </c>
      <c r="I52" s="16" t="s">
        <v>33</v>
      </c>
      <c r="J52" s="16" t="s">
        <v>33</v>
      </c>
      <c r="K52" s="16" t="s">
        <v>34</v>
      </c>
      <c r="L52" s="48">
        <v>0</v>
      </c>
      <c r="M52" s="48"/>
      <c r="N52" s="17">
        <v>0</v>
      </c>
      <c r="O52" s="17">
        <v>0</v>
      </c>
      <c r="P52" s="48">
        <v>0</v>
      </c>
      <c r="Q52" s="48"/>
      <c r="R52" s="17">
        <v>14.85</v>
      </c>
      <c r="S52" s="17">
        <v>0</v>
      </c>
      <c r="T52" s="48">
        <v>0</v>
      </c>
      <c r="U52" s="48"/>
      <c r="V52" s="17">
        <v>14.85</v>
      </c>
      <c r="W52" s="48">
        <v>0</v>
      </c>
      <c r="X52" s="48"/>
      <c r="Y52" s="48">
        <v>0</v>
      </c>
      <c r="Z52" s="48"/>
      <c r="AA52" s="17">
        <v>0</v>
      </c>
      <c r="AB52" s="17">
        <v>0</v>
      </c>
      <c r="AC52" s="48">
        <v>0</v>
      </c>
      <c r="AD52" s="48"/>
      <c r="AE52" s="17">
        <v>0</v>
      </c>
      <c r="AF52" s="16" t="s">
        <v>35</v>
      </c>
      <c r="AG52" s="47" t="s">
        <v>36</v>
      </c>
      <c r="AH52" s="47"/>
      <c r="AI52" s="47"/>
      <c r="AJ52" s="16" t="s">
        <v>37</v>
      </c>
      <c r="AK52" s="17">
        <v>1</v>
      </c>
      <c r="AL52" s="17">
        <v>0</v>
      </c>
      <c r="AM52" s="48">
        <v>0</v>
      </c>
      <c r="AN52" s="48"/>
    </row>
    <row r="53" spans="1:40" ht="60.75" customHeight="1" x14ac:dyDescent="0.2">
      <c r="A53" s="43" t="s">
        <v>29</v>
      </c>
      <c r="B53" s="43"/>
      <c r="C53" s="14" t="s">
        <v>27</v>
      </c>
      <c r="D53" s="47" t="s">
        <v>79</v>
      </c>
      <c r="E53" s="47"/>
      <c r="F53" s="47" t="s">
        <v>80</v>
      </c>
      <c r="G53" s="47"/>
      <c r="H53" s="16" t="s">
        <v>74</v>
      </c>
      <c r="I53" s="16" t="s">
        <v>33</v>
      </c>
      <c r="J53" s="16" t="s">
        <v>33</v>
      </c>
      <c r="K53" s="16" t="s">
        <v>65</v>
      </c>
      <c r="L53" s="48">
        <v>0</v>
      </c>
      <c r="M53" s="48"/>
      <c r="N53" s="17">
        <v>0</v>
      </c>
      <c r="O53" s="17">
        <v>0</v>
      </c>
      <c r="P53" s="48">
        <v>0</v>
      </c>
      <c r="Q53" s="48"/>
      <c r="R53" s="17">
        <v>9.11</v>
      </c>
      <c r="S53" s="17">
        <v>0</v>
      </c>
      <c r="T53" s="48">
        <v>0</v>
      </c>
      <c r="U53" s="48"/>
      <c r="V53" s="17">
        <v>9.11</v>
      </c>
      <c r="W53" s="48">
        <v>0</v>
      </c>
      <c r="X53" s="48"/>
      <c r="Y53" s="48">
        <v>0</v>
      </c>
      <c r="Z53" s="48"/>
      <c r="AA53" s="17">
        <v>0</v>
      </c>
      <c r="AB53" s="17">
        <v>0</v>
      </c>
      <c r="AC53" s="48">
        <v>0</v>
      </c>
      <c r="AD53" s="48"/>
      <c r="AE53" s="17">
        <v>0</v>
      </c>
      <c r="AF53" s="16"/>
      <c r="AG53" s="47"/>
      <c r="AH53" s="47"/>
      <c r="AI53" s="47"/>
      <c r="AJ53" s="16"/>
      <c r="AK53" s="17">
        <v>0</v>
      </c>
      <c r="AL53" s="17">
        <v>0</v>
      </c>
      <c r="AM53" s="48">
        <v>0</v>
      </c>
      <c r="AN53" s="48"/>
    </row>
    <row r="54" spans="1:40" ht="60" customHeight="1" x14ac:dyDescent="0.2">
      <c r="A54" s="43" t="s">
        <v>29</v>
      </c>
      <c r="B54" s="43"/>
      <c r="C54" s="14" t="s">
        <v>27</v>
      </c>
      <c r="D54" s="47" t="s">
        <v>79</v>
      </c>
      <c r="E54" s="47"/>
      <c r="F54" s="47" t="s">
        <v>80</v>
      </c>
      <c r="G54" s="47"/>
      <c r="H54" s="16" t="s">
        <v>74</v>
      </c>
      <c r="I54" s="16" t="s">
        <v>33</v>
      </c>
      <c r="J54" s="16" t="s">
        <v>33</v>
      </c>
      <c r="K54" s="16" t="s">
        <v>38</v>
      </c>
      <c r="L54" s="48">
        <v>0</v>
      </c>
      <c r="M54" s="48"/>
      <c r="N54" s="17">
        <v>0</v>
      </c>
      <c r="O54" s="17">
        <v>0</v>
      </c>
      <c r="P54" s="48">
        <v>0</v>
      </c>
      <c r="Q54" s="48"/>
      <c r="R54" s="17">
        <v>0.06</v>
      </c>
      <c r="S54" s="17">
        <v>0.06</v>
      </c>
      <c r="T54" s="48">
        <v>0</v>
      </c>
      <c r="U54" s="48"/>
      <c r="V54" s="17">
        <v>0</v>
      </c>
      <c r="W54" s="48">
        <v>0</v>
      </c>
      <c r="X54" s="48"/>
      <c r="Y54" s="48">
        <v>0</v>
      </c>
      <c r="Z54" s="48"/>
      <c r="AA54" s="17">
        <v>0</v>
      </c>
      <c r="AB54" s="17">
        <v>0</v>
      </c>
      <c r="AC54" s="48">
        <v>0.06</v>
      </c>
      <c r="AD54" s="48"/>
      <c r="AE54" s="17">
        <v>0.06</v>
      </c>
      <c r="AF54" s="16"/>
      <c r="AG54" s="47"/>
      <c r="AH54" s="47"/>
      <c r="AI54" s="47"/>
      <c r="AJ54" s="16"/>
      <c r="AK54" s="17">
        <v>0</v>
      </c>
      <c r="AL54" s="17">
        <v>0</v>
      </c>
      <c r="AM54" s="48">
        <v>0</v>
      </c>
      <c r="AN54" s="48"/>
    </row>
    <row r="55" spans="1:40" x14ac:dyDescent="0.2">
      <c r="A55" s="44"/>
      <c r="B55" s="44"/>
      <c r="C55" s="15"/>
      <c r="D55" s="51" t="s">
        <v>79</v>
      </c>
      <c r="E55" s="51"/>
      <c r="F55" s="51" t="s">
        <v>39</v>
      </c>
      <c r="G55" s="51"/>
      <c r="H55" s="18"/>
      <c r="I55" s="18"/>
      <c r="J55" s="18"/>
      <c r="K55" s="18"/>
      <c r="L55" s="52">
        <v>0</v>
      </c>
      <c r="M55" s="52"/>
      <c r="N55" s="19">
        <v>0</v>
      </c>
      <c r="O55" s="19">
        <v>0</v>
      </c>
      <c r="P55" s="52">
        <v>0</v>
      </c>
      <c r="Q55" s="52"/>
      <c r="R55" s="19">
        <v>24.02</v>
      </c>
      <c r="S55" s="19">
        <v>0.06</v>
      </c>
      <c r="T55" s="52">
        <v>0</v>
      </c>
      <c r="U55" s="52"/>
      <c r="V55" s="19">
        <v>23.96</v>
      </c>
      <c r="W55" s="52">
        <v>0</v>
      </c>
      <c r="X55" s="52"/>
      <c r="Y55" s="52">
        <v>0</v>
      </c>
      <c r="Z55" s="52"/>
      <c r="AA55" s="19">
        <v>0</v>
      </c>
      <c r="AB55" s="19">
        <v>0</v>
      </c>
      <c r="AC55" s="52">
        <v>0.06</v>
      </c>
      <c r="AD55" s="52"/>
      <c r="AE55" s="19">
        <v>0.06</v>
      </c>
      <c r="AF55" s="18"/>
      <c r="AG55" s="53"/>
      <c r="AH55" s="53"/>
      <c r="AI55" s="53"/>
      <c r="AJ55" s="18"/>
      <c r="AK55" s="18"/>
      <c r="AL55" s="18"/>
      <c r="AM55" s="53"/>
      <c r="AN55" s="53"/>
    </row>
    <row r="56" spans="1:40" ht="50.25" customHeight="1" x14ac:dyDescent="0.2">
      <c r="A56" s="43" t="s">
        <v>29</v>
      </c>
      <c r="B56" s="43"/>
      <c r="C56" s="14" t="s">
        <v>27</v>
      </c>
      <c r="D56" s="47" t="s">
        <v>42</v>
      </c>
      <c r="E56" s="47"/>
      <c r="F56" s="47" t="s">
        <v>81</v>
      </c>
      <c r="G56" s="47"/>
      <c r="H56" s="16" t="s">
        <v>74</v>
      </c>
      <c r="I56" s="16" t="s">
        <v>33</v>
      </c>
      <c r="J56" s="16" t="s">
        <v>33</v>
      </c>
      <c r="K56" s="16" t="s">
        <v>38</v>
      </c>
      <c r="L56" s="48">
        <v>0</v>
      </c>
      <c r="M56" s="48"/>
      <c r="N56" s="17">
        <v>0</v>
      </c>
      <c r="O56" s="17">
        <v>0</v>
      </c>
      <c r="P56" s="48">
        <v>0</v>
      </c>
      <c r="Q56" s="48"/>
      <c r="R56" s="17">
        <v>1.54</v>
      </c>
      <c r="S56" s="17">
        <v>1.54</v>
      </c>
      <c r="T56" s="48">
        <v>0</v>
      </c>
      <c r="U56" s="48"/>
      <c r="V56" s="17">
        <v>0</v>
      </c>
      <c r="W56" s="48">
        <v>0</v>
      </c>
      <c r="X56" s="48"/>
      <c r="Y56" s="48">
        <v>0</v>
      </c>
      <c r="Z56" s="48"/>
      <c r="AA56" s="17">
        <v>0</v>
      </c>
      <c r="AB56" s="17">
        <v>0</v>
      </c>
      <c r="AC56" s="48">
        <v>1.54</v>
      </c>
      <c r="AD56" s="48"/>
      <c r="AE56" s="17">
        <v>1.54</v>
      </c>
      <c r="AF56" s="16" t="s">
        <v>82</v>
      </c>
      <c r="AG56" s="47" t="s">
        <v>83</v>
      </c>
      <c r="AH56" s="47"/>
      <c r="AI56" s="47"/>
      <c r="AJ56" s="16" t="s">
        <v>37</v>
      </c>
      <c r="AK56" s="17">
        <v>1</v>
      </c>
      <c r="AL56" s="17">
        <v>1</v>
      </c>
      <c r="AM56" s="48">
        <v>1</v>
      </c>
      <c r="AN56" s="48"/>
    </row>
    <row r="57" spans="1:40" x14ac:dyDescent="0.2">
      <c r="A57" s="44"/>
      <c r="B57" s="44"/>
      <c r="C57" s="15"/>
      <c r="D57" s="51" t="s">
        <v>42</v>
      </c>
      <c r="E57" s="51"/>
      <c r="F57" s="51" t="s">
        <v>39</v>
      </c>
      <c r="G57" s="51"/>
      <c r="H57" s="18"/>
      <c r="I57" s="18"/>
      <c r="J57" s="18"/>
      <c r="K57" s="18"/>
      <c r="L57" s="52">
        <v>0</v>
      </c>
      <c r="M57" s="52"/>
      <c r="N57" s="19">
        <v>0</v>
      </c>
      <c r="O57" s="19">
        <v>0</v>
      </c>
      <c r="P57" s="52">
        <v>0</v>
      </c>
      <c r="Q57" s="52"/>
      <c r="R57" s="19">
        <v>1.54</v>
      </c>
      <c r="S57" s="19">
        <v>1.54</v>
      </c>
      <c r="T57" s="52">
        <v>0</v>
      </c>
      <c r="U57" s="52"/>
      <c r="V57" s="19">
        <v>0</v>
      </c>
      <c r="W57" s="52">
        <v>0</v>
      </c>
      <c r="X57" s="52"/>
      <c r="Y57" s="52">
        <v>0</v>
      </c>
      <c r="Z57" s="52"/>
      <c r="AA57" s="19">
        <v>0</v>
      </c>
      <c r="AB57" s="19">
        <v>0</v>
      </c>
      <c r="AC57" s="52">
        <v>1.54</v>
      </c>
      <c r="AD57" s="52"/>
      <c r="AE57" s="19">
        <v>1.54</v>
      </c>
      <c r="AF57" s="18"/>
      <c r="AG57" s="53"/>
      <c r="AH57" s="53"/>
      <c r="AI57" s="53"/>
      <c r="AJ57" s="18"/>
      <c r="AK57" s="18"/>
      <c r="AL57" s="18"/>
      <c r="AM57" s="53"/>
      <c r="AN57" s="53"/>
    </row>
    <row r="58" spans="1:40" ht="48" customHeight="1" x14ac:dyDescent="0.2">
      <c r="A58" s="43" t="s">
        <v>29</v>
      </c>
      <c r="B58" s="43"/>
      <c r="C58" s="14" t="s">
        <v>27</v>
      </c>
      <c r="D58" s="47" t="s">
        <v>84</v>
      </c>
      <c r="E58" s="47"/>
      <c r="F58" s="47" t="s">
        <v>85</v>
      </c>
      <c r="G58" s="47"/>
      <c r="H58" s="16" t="s">
        <v>74</v>
      </c>
      <c r="I58" s="16" t="s">
        <v>33</v>
      </c>
      <c r="J58" s="16" t="s">
        <v>33</v>
      </c>
      <c r="K58" s="16" t="s">
        <v>38</v>
      </c>
      <c r="L58" s="48">
        <v>0</v>
      </c>
      <c r="M58" s="48"/>
      <c r="N58" s="17">
        <v>0</v>
      </c>
      <c r="O58" s="17">
        <v>0</v>
      </c>
      <c r="P58" s="48">
        <v>0</v>
      </c>
      <c r="Q58" s="48"/>
      <c r="R58" s="17">
        <v>2.9</v>
      </c>
      <c r="S58" s="17">
        <v>2.9</v>
      </c>
      <c r="T58" s="48">
        <v>0</v>
      </c>
      <c r="U58" s="48"/>
      <c r="V58" s="17">
        <v>0</v>
      </c>
      <c r="W58" s="48">
        <v>0</v>
      </c>
      <c r="X58" s="48"/>
      <c r="Y58" s="48">
        <v>0</v>
      </c>
      <c r="Z58" s="48"/>
      <c r="AA58" s="17">
        <v>0</v>
      </c>
      <c r="AB58" s="17">
        <v>0</v>
      </c>
      <c r="AC58" s="48">
        <v>2.9</v>
      </c>
      <c r="AD58" s="48"/>
      <c r="AE58" s="17">
        <v>2.9</v>
      </c>
      <c r="AF58" s="16" t="s">
        <v>35</v>
      </c>
      <c r="AG58" s="47" t="s">
        <v>36</v>
      </c>
      <c r="AH58" s="47"/>
      <c r="AI58" s="47"/>
      <c r="AJ58" s="16" t="s">
        <v>37</v>
      </c>
      <c r="AK58" s="17">
        <v>0</v>
      </c>
      <c r="AL58" s="17">
        <v>0</v>
      </c>
      <c r="AM58" s="48">
        <v>1</v>
      </c>
      <c r="AN58" s="48"/>
    </row>
    <row r="59" spans="1:40" x14ac:dyDescent="0.2">
      <c r="A59" s="44"/>
      <c r="B59" s="44"/>
      <c r="C59" s="15"/>
      <c r="D59" s="51" t="s">
        <v>84</v>
      </c>
      <c r="E59" s="51"/>
      <c r="F59" s="51" t="s">
        <v>39</v>
      </c>
      <c r="G59" s="51"/>
      <c r="H59" s="18"/>
      <c r="I59" s="18"/>
      <c r="J59" s="18"/>
      <c r="K59" s="18"/>
      <c r="L59" s="52">
        <v>0</v>
      </c>
      <c r="M59" s="52"/>
      <c r="N59" s="19">
        <v>0</v>
      </c>
      <c r="O59" s="19">
        <v>0</v>
      </c>
      <c r="P59" s="52">
        <v>0</v>
      </c>
      <c r="Q59" s="52"/>
      <c r="R59" s="19">
        <v>2.9</v>
      </c>
      <c r="S59" s="19">
        <v>2.9</v>
      </c>
      <c r="T59" s="52">
        <v>0</v>
      </c>
      <c r="U59" s="52"/>
      <c r="V59" s="19">
        <v>0</v>
      </c>
      <c r="W59" s="52">
        <v>0</v>
      </c>
      <c r="X59" s="52"/>
      <c r="Y59" s="52">
        <v>0</v>
      </c>
      <c r="Z59" s="52"/>
      <c r="AA59" s="19">
        <v>0</v>
      </c>
      <c r="AB59" s="19">
        <v>0</v>
      </c>
      <c r="AC59" s="52">
        <v>2.9</v>
      </c>
      <c r="AD59" s="52"/>
      <c r="AE59" s="19">
        <v>2.9</v>
      </c>
      <c r="AF59" s="18"/>
      <c r="AG59" s="53"/>
      <c r="AH59" s="53"/>
      <c r="AI59" s="53"/>
      <c r="AJ59" s="18"/>
      <c r="AK59" s="18"/>
      <c r="AL59" s="18"/>
      <c r="AM59" s="53"/>
      <c r="AN59" s="53"/>
    </row>
    <row r="60" spans="1:40" x14ac:dyDescent="0.2">
      <c r="A60" s="43"/>
      <c r="B60" s="43"/>
      <c r="C60" s="14"/>
      <c r="D60" s="49" t="s">
        <v>50</v>
      </c>
      <c r="E60" s="49"/>
      <c r="F60" s="49"/>
      <c r="G60" s="49"/>
      <c r="H60" s="15"/>
      <c r="I60" s="15"/>
      <c r="J60" s="15"/>
      <c r="K60" s="15"/>
      <c r="L60" s="54">
        <v>0</v>
      </c>
      <c r="M60" s="54"/>
      <c r="N60" s="20">
        <v>0</v>
      </c>
      <c r="O60" s="20">
        <v>0</v>
      </c>
      <c r="P60" s="54">
        <v>0</v>
      </c>
      <c r="Q60" s="54"/>
      <c r="R60" s="20">
        <v>67.03</v>
      </c>
      <c r="S60" s="20">
        <v>18.04</v>
      </c>
      <c r="T60" s="54">
        <v>0</v>
      </c>
      <c r="U60" s="54"/>
      <c r="V60" s="20">
        <v>48.99</v>
      </c>
      <c r="W60" s="54">
        <v>0</v>
      </c>
      <c r="X60" s="54"/>
      <c r="Y60" s="54">
        <v>0</v>
      </c>
      <c r="Z60" s="54"/>
      <c r="AA60" s="20">
        <v>0</v>
      </c>
      <c r="AB60" s="20">
        <v>0</v>
      </c>
      <c r="AC60" s="54">
        <v>48.99</v>
      </c>
      <c r="AD60" s="54"/>
      <c r="AE60" s="20">
        <v>11.74</v>
      </c>
      <c r="AF60" s="15"/>
      <c r="AG60" s="50"/>
      <c r="AH60" s="50"/>
      <c r="AI60" s="50"/>
      <c r="AJ60" s="15"/>
      <c r="AK60" s="15"/>
      <c r="AL60" s="15"/>
      <c r="AM60" s="50"/>
      <c r="AN60" s="50"/>
    </row>
    <row r="61" spans="1:40" x14ac:dyDescent="0.2">
      <c r="A61" s="43" t="s">
        <v>29</v>
      </c>
      <c r="B61" s="43"/>
      <c r="C61" s="13"/>
      <c r="D61" s="43" t="s">
        <v>66</v>
      </c>
      <c r="E61" s="43"/>
      <c r="F61" s="43"/>
      <c r="G61" s="43"/>
      <c r="H61" s="13"/>
      <c r="I61" s="13"/>
      <c r="J61" s="13"/>
      <c r="K61" s="13"/>
      <c r="L61" s="56">
        <v>0</v>
      </c>
      <c r="M61" s="56"/>
      <c r="N61" s="21">
        <v>0</v>
      </c>
      <c r="O61" s="21">
        <v>0</v>
      </c>
      <c r="P61" s="55">
        <v>0</v>
      </c>
      <c r="Q61" s="55"/>
      <c r="R61" s="21">
        <v>67.03</v>
      </c>
      <c r="S61" s="21">
        <v>18.04</v>
      </c>
      <c r="T61" s="55">
        <v>0</v>
      </c>
      <c r="U61" s="55"/>
      <c r="V61" s="21">
        <v>48.99</v>
      </c>
      <c r="W61" s="55">
        <v>0</v>
      </c>
      <c r="X61" s="55"/>
      <c r="Y61" s="55">
        <v>0</v>
      </c>
      <c r="Z61" s="55"/>
      <c r="AA61" s="21">
        <v>0</v>
      </c>
      <c r="AB61" s="21">
        <v>0</v>
      </c>
      <c r="AC61" s="55">
        <v>11.74</v>
      </c>
      <c r="AD61" s="55"/>
      <c r="AE61" s="21">
        <v>11.74</v>
      </c>
      <c r="AF61" s="13"/>
      <c r="AG61" s="44"/>
      <c r="AH61" s="44"/>
      <c r="AI61" s="44"/>
      <c r="AJ61" s="13"/>
      <c r="AK61" s="13"/>
      <c r="AL61" s="13"/>
      <c r="AM61" s="44"/>
      <c r="AN61" s="44"/>
    </row>
    <row r="62" spans="1:40" x14ac:dyDescent="0.2">
      <c r="A62" s="43" t="s">
        <v>62</v>
      </c>
      <c r="B62" s="43"/>
      <c r="C62" s="43" t="s">
        <v>86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13"/>
      <c r="AG62" s="44"/>
      <c r="AH62" s="44"/>
      <c r="AI62" s="44"/>
      <c r="AJ62" s="13"/>
      <c r="AK62" s="13"/>
      <c r="AL62" s="13"/>
      <c r="AM62" s="44"/>
      <c r="AN62" s="44"/>
    </row>
    <row r="63" spans="1:40" ht="22.5" x14ac:dyDescent="0.2">
      <c r="A63" s="43" t="s">
        <v>62</v>
      </c>
      <c r="B63" s="43"/>
      <c r="C63" s="14" t="s">
        <v>27</v>
      </c>
      <c r="D63" s="49" t="s">
        <v>87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15"/>
      <c r="AG63" s="50"/>
      <c r="AH63" s="50"/>
      <c r="AI63" s="50"/>
      <c r="AJ63" s="15"/>
      <c r="AK63" s="15"/>
      <c r="AL63" s="15"/>
      <c r="AM63" s="50"/>
      <c r="AN63" s="50"/>
    </row>
    <row r="64" spans="1:40" ht="105.75" customHeight="1" x14ac:dyDescent="0.2">
      <c r="A64" s="43" t="s">
        <v>62</v>
      </c>
      <c r="B64" s="43"/>
      <c r="C64" s="14" t="s">
        <v>27</v>
      </c>
      <c r="D64" s="47" t="s">
        <v>27</v>
      </c>
      <c r="E64" s="47"/>
      <c r="F64" s="47" t="s">
        <v>88</v>
      </c>
      <c r="G64" s="47"/>
      <c r="H64" s="16" t="s">
        <v>89</v>
      </c>
      <c r="I64" s="16" t="s">
        <v>33</v>
      </c>
      <c r="J64" s="16" t="s">
        <v>33</v>
      </c>
      <c r="K64" s="16" t="s">
        <v>38</v>
      </c>
      <c r="L64" s="48">
        <v>0</v>
      </c>
      <c r="M64" s="48"/>
      <c r="N64" s="17">
        <v>0</v>
      </c>
      <c r="O64" s="17">
        <v>0</v>
      </c>
      <c r="P64" s="48">
        <v>0</v>
      </c>
      <c r="Q64" s="48"/>
      <c r="R64" s="17">
        <v>28.96</v>
      </c>
      <c r="S64" s="17">
        <v>28.96</v>
      </c>
      <c r="T64" s="48">
        <v>0</v>
      </c>
      <c r="U64" s="48"/>
      <c r="V64" s="17">
        <v>0</v>
      </c>
      <c r="W64" s="48">
        <v>0</v>
      </c>
      <c r="X64" s="48"/>
      <c r="Y64" s="48">
        <v>0</v>
      </c>
      <c r="Z64" s="48"/>
      <c r="AA64" s="17">
        <v>0</v>
      </c>
      <c r="AB64" s="17">
        <v>0</v>
      </c>
      <c r="AC64" s="48">
        <v>28.96</v>
      </c>
      <c r="AD64" s="48"/>
      <c r="AE64" s="17">
        <v>28.96</v>
      </c>
      <c r="AF64" s="16" t="s">
        <v>90</v>
      </c>
      <c r="AG64" s="47" t="s">
        <v>91</v>
      </c>
      <c r="AH64" s="47"/>
      <c r="AI64" s="47"/>
      <c r="AJ64" s="16" t="s">
        <v>37</v>
      </c>
      <c r="AK64" s="17">
        <v>40</v>
      </c>
      <c r="AL64" s="17">
        <v>40</v>
      </c>
      <c r="AM64" s="48">
        <v>40</v>
      </c>
      <c r="AN64" s="48"/>
    </row>
    <row r="65" spans="1:40" x14ac:dyDescent="0.2">
      <c r="A65" s="44"/>
      <c r="B65" s="44"/>
      <c r="C65" s="15"/>
      <c r="D65" s="51" t="s">
        <v>27</v>
      </c>
      <c r="E65" s="51"/>
      <c r="F65" s="51" t="s">
        <v>39</v>
      </c>
      <c r="G65" s="51"/>
      <c r="H65" s="18"/>
      <c r="I65" s="18"/>
      <c r="J65" s="18"/>
      <c r="K65" s="18"/>
      <c r="L65" s="52">
        <v>0</v>
      </c>
      <c r="M65" s="52"/>
      <c r="N65" s="19">
        <v>0</v>
      </c>
      <c r="O65" s="19">
        <v>0</v>
      </c>
      <c r="P65" s="52">
        <v>0</v>
      </c>
      <c r="Q65" s="52"/>
      <c r="R65" s="19">
        <v>28.96</v>
      </c>
      <c r="S65" s="19">
        <v>28.96</v>
      </c>
      <c r="T65" s="52">
        <v>0</v>
      </c>
      <c r="U65" s="52"/>
      <c r="V65" s="19">
        <v>0</v>
      </c>
      <c r="W65" s="52">
        <v>0</v>
      </c>
      <c r="X65" s="52"/>
      <c r="Y65" s="52">
        <v>0</v>
      </c>
      <c r="Z65" s="52"/>
      <c r="AA65" s="19">
        <v>0</v>
      </c>
      <c r="AB65" s="19">
        <v>0</v>
      </c>
      <c r="AC65" s="52">
        <v>28.96</v>
      </c>
      <c r="AD65" s="52"/>
      <c r="AE65" s="19">
        <v>28.96</v>
      </c>
      <c r="AF65" s="18"/>
      <c r="AG65" s="53"/>
      <c r="AH65" s="53"/>
      <c r="AI65" s="53"/>
      <c r="AJ65" s="18"/>
      <c r="AK65" s="18"/>
      <c r="AL65" s="18"/>
      <c r="AM65" s="53"/>
      <c r="AN65" s="53"/>
    </row>
    <row r="66" spans="1:40" x14ac:dyDescent="0.2">
      <c r="A66" s="43"/>
      <c r="B66" s="43"/>
      <c r="C66" s="14"/>
      <c r="D66" s="49" t="s">
        <v>50</v>
      </c>
      <c r="E66" s="49"/>
      <c r="F66" s="49"/>
      <c r="G66" s="49"/>
      <c r="H66" s="15"/>
      <c r="I66" s="15"/>
      <c r="J66" s="15"/>
      <c r="K66" s="15"/>
      <c r="L66" s="54">
        <v>0</v>
      </c>
      <c r="M66" s="54"/>
      <c r="N66" s="20">
        <v>0</v>
      </c>
      <c r="O66" s="20">
        <v>0</v>
      </c>
      <c r="P66" s="54">
        <v>0</v>
      </c>
      <c r="Q66" s="54"/>
      <c r="R66" s="20">
        <v>28.96</v>
      </c>
      <c r="S66" s="20">
        <v>28.96</v>
      </c>
      <c r="T66" s="54">
        <v>0</v>
      </c>
      <c r="U66" s="54"/>
      <c r="V66" s="20">
        <v>0</v>
      </c>
      <c r="W66" s="54">
        <v>0</v>
      </c>
      <c r="X66" s="54"/>
      <c r="Y66" s="54">
        <v>0</v>
      </c>
      <c r="Z66" s="54"/>
      <c r="AA66" s="20">
        <v>0</v>
      </c>
      <c r="AB66" s="20">
        <v>0</v>
      </c>
      <c r="AC66" s="54">
        <v>0</v>
      </c>
      <c r="AD66" s="54"/>
      <c r="AE66" s="20">
        <v>28.96</v>
      </c>
      <c r="AF66" s="15"/>
      <c r="AG66" s="50"/>
      <c r="AH66" s="50"/>
      <c r="AI66" s="50"/>
      <c r="AJ66" s="15"/>
      <c r="AK66" s="15"/>
      <c r="AL66" s="15"/>
      <c r="AM66" s="50"/>
      <c r="AN66" s="50"/>
    </row>
    <row r="67" spans="1:40" x14ac:dyDescent="0.2">
      <c r="A67" s="43" t="s">
        <v>62</v>
      </c>
      <c r="B67" s="43"/>
      <c r="C67" s="13"/>
      <c r="D67" s="43" t="s">
        <v>66</v>
      </c>
      <c r="E67" s="43"/>
      <c r="F67" s="43"/>
      <c r="G67" s="43"/>
      <c r="H67" s="13"/>
      <c r="I67" s="13"/>
      <c r="J67" s="13"/>
      <c r="K67" s="13"/>
      <c r="L67" s="56">
        <v>0</v>
      </c>
      <c r="M67" s="56"/>
      <c r="N67" s="21">
        <v>0</v>
      </c>
      <c r="O67" s="21">
        <v>0</v>
      </c>
      <c r="P67" s="55">
        <v>0</v>
      </c>
      <c r="Q67" s="55"/>
      <c r="R67" s="21">
        <v>28.96</v>
      </c>
      <c r="S67" s="21">
        <v>28.96</v>
      </c>
      <c r="T67" s="55">
        <v>0</v>
      </c>
      <c r="U67" s="55"/>
      <c r="V67" s="21">
        <v>0</v>
      </c>
      <c r="W67" s="55">
        <v>0</v>
      </c>
      <c r="X67" s="55"/>
      <c r="Y67" s="55">
        <v>0</v>
      </c>
      <c r="Z67" s="55"/>
      <c r="AA67" s="21">
        <v>0</v>
      </c>
      <c r="AB67" s="21">
        <v>0</v>
      </c>
      <c r="AC67" s="55">
        <v>28.96</v>
      </c>
      <c r="AD67" s="55"/>
      <c r="AE67" s="21">
        <v>28.96</v>
      </c>
      <c r="AF67" s="13"/>
      <c r="AG67" s="44"/>
      <c r="AH67" s="44"/>
      <c r="AI67" s="44"/>
      <c r="AJ67" s="13"/>
      <c r="AK67" s="13"/>
      <c r="AL67" s="13"/>
      <c r="AM67" s="44"/>
      <c r="AN67" s="44"/>
    </row>
    <row r="68" spans="1:40" x14ac:dyDescent="0.2">
      <c r="A68" s="42"/>
      <c r="B68" s="42"/>
      <c r="C68" s="12"/>
      <c r="D68" s="41" t="s">
        <v>92</v>
      </c>
      <c r="E68" s="41"/>
      <c r="F68" s="41"/>
      <c r="G68" s="41"/>
      <c r="H68" s="12"/>
      <c r="I68" s="12"/>
      <c r="J68" s="12"/>
      <c r="K68" s="12"/>
      <c r="L68" s="57">
        <v>0</v>
      </c>
      <c r="M68" s="57"/>
      <c r="N68" s="22">
        <v>0</v>
      </c>
      <c r="O68" s="22">
        <v>0</v>
      </c>
      <c r="P68" s="58">
        <v>0</v>
      </c>
      <c r="Q68" s="58"/>
      <c r="R68" s="22">
        <v>1553.84</v>
      </c>
      <c r="S68" s="22">
        <v>464.61</v>
      </c>
      <c r="T68" s="58">
        <v>0</v>
      </c>
      <c r="U68" s="58"/>
      <c r="V68" s="22">
        <v>1089.24</v>
      </c>
      <c r="W68" s="58">
        <v>0</v>
      </c>
      <c r="X68" s="58"/>
      <c r="Y68" s="58">
        <v>0</v>
      </c>
      <c r="Z68" s="58"/>
      <c r="AA68" s="22">
        <v>0</v>
      </c>
      <c r="AB68" s="22">
        <v>0</v>
      </c>
      <c r="AC68" s="58">
        <v>540.64</v>
      </c>
      <c r="AD68" s="58"/>
      <c r="AE68" s="22">
        <v>540.64</v>
      </c>
      <c r="AF68" s="12"/>
      <c r="AG68" s="42"/>
      <c r="AH68" s="42"/>
      <c r="AI68" s="42"/>
      <c r="AJ68" s="12"/>
      <c r="AK68" s="12"/>
      <c r="AL68" s="12"/>
      <c r="AM68" s="42"/>
      <c r="AN68" s="42"/>
    </row>
    <row r="69" spans="1:40" x14ac:dyDescent="0.2">
      <c r="A69" s="59"/>
      <c r="B69" s="59"/>
      <c r="C69" s="23"/>
      <c r="D69" s="60" t="s">
        <v>93</v>
      </c>
      <c r="E69" s="60"/>
      <c r="F69" s="60"/>
      <c r="G69" s="60"/>
      <c r="H69" s="23"/>
      <c r="I69" s="23"/>
      <c r="J69" s="23"/>
      <c r="K69" s="23"/>
      <c r="L69" s="61">
        <v>0</v>
      </c>
      <c r="M69" s="61"/>
      <c r="N69" s="24">
        <v>0</v>
      </c>
      <c r="O69" s="24">
        <v>0</v>
      </c>
      <c r="P69" s="62">
        <v>0</v>
      </c>
      <c r="Q69" s="62"/>
      <c r="R69" s="24">
        <v>1553.84</v>
      </c>
      <c r="S69" s="24">
        <v>464.61</v>
      </c>
      <c r="T69" s="62">
        <v>0</v>
      </c>
      <c r="U69" s="62"/>
      <c r="V69" s="24">
        <v>1089.24</v>
      </c>
      <c r="W69" s="62">
        <v>0</v>
      </c>
      <c r="X69" s="62"/>
      <c r="Y69" s="62">
        <v>0</v>
      </c>
      <c r="Z69" s="62"/>
      <c r="AA69" s="24">
        <v>0</v>
      </c>
      <c r="AB69" s="24">
        <v>0</v>
      </c>
      <c r="AC69" s="62">
        <v>540.64</v>
      </c>
      <c r="AD69" s="62"/>
      <c r="AE69" s="24">
        <v>540.64</v>
      </c>
      <c r="AF69" s="23"/>
      <c r="AG69" s="59"/>
      <c r="AH69" s="59"/>
      <c r="AI69" s="59"/>
      <c r="AJ69" s="23"/>
      <c r="AK69" s="23"/>
      <c r="AL69" s="23"/>
      <c r="AM69" s="59"/>
      <c r="AN69" s="59"/>
    </row>
    <row r="70" spans="1:40" ht="4.3499999999999996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1"/>
    </row>
    <row r="71" spans="1:40" ht="18" customHeight="1" x14ac:dyDescent="0.2">
      <c r="A71" s="63" t="str">
        <f>"Finansavimo   šaltinių   suvestinė"</f>
        <v>Finansavimo   šaltinių   suvestinė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2"/>
      <c r="AJ71" s="2"/>
      <c r="AK71" s="2"/>
      <c r="AL71" s="2"/>
      <c r="AM71" s="2"/>
      <c r="AN71" s="1"/>
    </row>
    <row r="72" spans="1:40" ht="14.1" customHeight="1" x14ac:dyDescent="0.2">
      <c r="A72" s="64" t="str">
        <f>"Finansavimo šaltiniai"</f>
        <v>Finansavimo šaltiniai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 t="s">
        <v>3</v>
      </c>
      <c r="N72" s="64"/>
      <c r="O72" s="64"/>
      <c r="P72" s="64"/>
      <c r="Q72" s="64" t="s">
        <v>4</v>
      </c>
      <c r="R72" s="64"/>
      <c r="S72" s="64"/>
      <c r="T72" s="64"/>
      <c r="U72" s="64" t="s">
        <v>5</v>
      </c>
      <c r="V72" s="64"/>
      <c r="W72" s="64"/>
      <c r="X72" s="64"/>
      <c r="Y72" s="64"/>
      <c r="Z72" s="64" t="s">
        <v>24</v>
      </c>
      <c r="AA72" s="64"/>
      <c r="AB72" s="64"/>
      <c r="AC72" s="64"/>
      <c r="AD72" s="64" t="s">
        <v>25</v>
      </c>
      <c r="AE72" s="64"/>
      <c r="AF72" s="64"/>
      <c r="AG72" s="64"/>
      <c r="AH72" s="64"/>
      <c r="AI72" s="2"/>
      <c r="AJ72" s="2"/>
      <c r="AK72" s="2"/>
      <c r="AL72" s="2"/>
      <c r="AM72" s="2"/>
      <c r="AN72" s="1"/>
    </row>
    <row r="73" spans="1:40" ht="14.1" customHeight="1" x14ac:dyDescent="0.2">
      <c r="A73" s="65" t="s">
        <v>94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6">
        <v>0</v>
      </c>
      <c r="N73" s="66"/>
      <c r="O73" s="66"/>
      <c r="P73" s="66"/>
      <c r="Q73" s="66">
        <v>58</v>
      </c>
      <c r="R73" s="66"/>
      <c r="S73" s="66"/>
      <c r="T73" s="66"/>
      <c r="U73" s="66">
        <v>0</v>
      </c>
      <c r="V73" s="66"/>
      <c r="W73" s="66"/>
      <c r="X73" s="66"/>
      <c r="Y73" s="66"/>
      <c r="Z73" s="66">
        <v>0</v>
      </c>
      <c r="AA73" s="66"/>
      <c r="AB73" s="66"/>
      <c r="AC73" s="66"/>
      <c r="AD73" s="66">
        <v>0</v>
      </c>
      <c r="AE73" s="66"/>
      <c r="AF73" s="66"/>
      <c r="AG73" s="66"/>
      <c r="AH73" s="66"/>
      <c r="AI73" s="2"/>
      <c r="AJ73" s="2"/>
      <c r="AK73" s="2"/>
      <c r="AL73" s="2"/>
      <c r="AM73" s="2"/>
      <c r="AN73" s="1"/>
    </row>
    <row r="74" spans="1:40" ht="14.1" customHeight="1" x14ac:dyDescent="0.2">
      <c r="A74" s="65" t="s">
        <v>95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6">
        <v>0</v>
      </c>
      <c r="N74" s="66"/>
      <c r="O74" s="66"/>
      <c r="P74" s="66"/>
      <c r="Q74" s="66">
        <v>412</v>
      </c>
      <c r="R74" s="66"/>
      <c r="S74" s="66"/>
      <c r="T74" s="66"/>
      <c r="U74" s="66">
        <v>0</v>
      </c>
      <c r="V74" s="66"/>
      <c r="W74" s="66"/>
      <c r="X74" s="66"/>
      <c r="Y74" s="66"/>
      <c r="Z74" s="66">
        <v>412.13</v>
      </c>
      <c r="AA74" s="66"/>
      <c r="AB74" s="66"/>
      <c r="AC74" s="66"/>
      <c r="AD74" s="66">
        <v>412.13</v>
      </c>
      <c r="AE74" s="66"/>
      <c r="AF74" s="66"/>
      <c r="AG74" s="66"/>
      <c r="AH74" s="66"/>
      <c r="AI74" s="2"/>
      <c r="AJ74" s="2"/>
      <c r="AK74" s="2"/>
      <c r="AL74" s="2"/>
      <c r="AM74" s="2"/>
      <c r="AN74" s="1"/>
    </row>
    <row r="75" spans="1:40" ht="14.1" customHeight="1" x14ac:dyDescent="0.2">
      <c r="A75" s="65" t="s">
        <v>96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6">
        <v>0</v>
      </c>
      <c r="N75" s="66"/>
      <c r="O75" s="66"/>
      <c r="P75" s="66"/>
      <c r="Q75" s="66">
        <v>130</v>
      </c>
      <c r="R75" s="66"/>
      <c r="S75" s="66"/>
      <c r="T75" s="66"/>
      <c r="U75" s="66">
        <v>0</v>
      </c>
      <c r="V75" s="66"/>
      <c r="W75" s="66"/>
      <c r="X75" s="66"/>
      <c r="Y75" s="66"/>
      <c r="Z75" s="66">
        <v>128.51</v>
      </c>
      <c r="AA75" s="66"/>
      <c r="AB75" s="66"/>
      <c r="AC75" s="66"/>
      <c r="AD75" s="66">
        <v>128.51</v>
      </c>
      <c r="AE75" s="66"/>
      <c r="AF75" s="66"/>
      <c r="AG75" s="66"/>
      <c r="AH75" s="66"/>
      <c r="AI75" s="2"/>
      <c r="AJ75" s="2"/>
      <c r="AK75" s="2"/>
      <c r="AL75" s="2"/>
      <c r="AM75" s="2"/>
      <c r="AN75" s="1"/>
    </row>
    <row r="76" spans="1:40" ht="2.2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2"/>
      <c r="AJ76" s="2"/>
      <c r="AK76" s="2"/>
      <c r="AL76" s="2"/>
      <c r="AM76" s="2"/>
      <c r="AN76" s="1"/>
    </row>
    <row r="77" spans="1:40" ht="14.1" customHeight="1" x14ac:dyDescent="0.2">
      <c r="A77" s="68" t="s">
        <v>97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9">
        <v>0</v>
      </c>
      <c r="N77" s="69"/>
      <c r="O77" s="69"/>
      <c r="P77" s="69"/>
      <c r="Q77" s="69">
        <v>600</v>
      </c>
      <c r="R77" s="69"/>
      <c r="S77" s="69"/>
      <c r="T77" s="69"/>
      <c r="U77" s="69">
        <v>0</v>
      </c>
      <c r="V77" s="69"/>
      <c r="W77" s="69"/>
      <c r="X77" s="69"/>
      <c r="Y77" s="69"/>
      <c r="Z77" s="69">
        <v>540.64</v>
      </c>
      <c r="AA77" s="69"/>
      <c r="AB77" s="69"/>
      <c r="AC77" s="69"/>
      <c r="AD77" s="69">
        <v>540.64</v>
      </c>
      <c r="AE77" s="69"/>
      <c r="AF77" s="69"/>
      <c r="AG77" s="69"/>
      <c r="AH77" s="69"/>
      <c r="AI77" s="2"/>
      <c r="AJ77" s="2"/>
      <c r="AK77" s="2"/>
      <c r="AL77" s="2"/>
      <c r="AM77" s="2"/>
      <c r="AN77" s="1"/>
    </row>
    <row r="78" spans="1:40" ht="14.1" customHeight="1" x14ac:dyDescent="0.2">
      <c r="A78" s="65" t="s">
        <v>98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6">
        <v>0</v>
      </c>
      <c r="N78" s="66"/>
      <c r="O78" s="66"/>
      <c r="P78" s="66"/>
      <c r="Q78" s="66">
        <v>954</v>
      </c>
      <c r="R78" s="66"/>
      <c r="S78" s="66"/>
      <c r="T78" s="66"/>
      <c r="U78" s="66">
        <v>0</v>
      </c>
      <c r="V78" s="66"/>
      <c r="W78" s="66"/>
      <c r="X78" s="66"/>
      <c r="Y78" s="66"/>
      <c r="Z78" s="66">
        <v>0</v>
      </c>
      <c r="AA78" s="66"/>
      <c r="AB78" s="66"/>
      <c r="AC78" s="66"/>
      <c r="AD78" s="66">
        <v>0</v>
      </c>
      <c r="AE78" s="66"/>
      <c r="AF78" s="66"/>
      <c r="AG78" s="66"/>
      <c r="AH78" s="66"/>
      <c r="AI78" s="2"/>
      <c r="AJ78" s="2"/>
      <c r="AK78" s="2"/>
      <c r="AL78" s="2"/>
      <c r="AM78" s="2"/>
      <c r="AN78" s="1"/>
    </row>
    <row r="79" spans="1:40" ht="2.2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2"/>
      <c r="AJ79" s="2"/>
      <c r="AK79" s="2"/>
      <c r="AL79" s="2"/>
      <c r="AM79" s="2"/>
      <c r="AN79" s="1"/>
    </row>
    <row r="80" spans="1:40" ht="14.1" customHeight="1" x14ac:dyDescent="0.2">
      <c r="A80" s="68" t="s">
        <v>99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9">
        <v>0</v>
      </c>
      <c r="N80" s="69"/>
      <c r="O80" s="69"/>
      <c r="P80" s="69"/>
      <c r="Q80" s="69">
        <v>954</v>
      </c>
      <c r="R80" s="69"/>
      <c r="S80" s="69"/>
      <c r="T80" s="69"/>
      <c r="U80" s="69">
        <v>0</v>
      </c>
      <c r="V80" s="69"/>
      <c r="W80" s="69"/>
      <c r="X80" s="69"/>
      <c r="Y80" s="69"/>
      <c r="Z80" s="69">
        <v>0</v>
      </c>
      <c r="AA80" s="69"/>
      <c r="AB80" s="69"/>
      <c r="AC80" s="69"/>
      <c r="AD80" s="69">
        <v>0</v>
      </c>
      <c r="AE80" s="69"/>
      <c r="AF80" s="69"/>
      <c r="AG80" s="69"/>
      <c r="AH80" s="69"/>
      <c r="AI80" s="2"/>
      <c r="AJ80" s="2"/>
      <c r="AK80" s="2"/>
      <c r="AL80" s="2"/>
      <c r="AM80" s="2"/>
      <c r="AN80" s="1"/>
    </row>
    <row r="81" spans="1:40" ht="10.35" customHeight="1" x14ac:dyDescent="0.2">
      <c r="A81" s="73" t="str">
        <f>"IŠ VISO:"</f>
        <v>IŠ VISO: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0">
        <v>0</v>
      </c>
      <c r="N81" s="70"/>
      <c r="O81" s="70"/>
      <c r="P81" s="70"/>
      <c r="Q81" s="70">
        <v>1554</v>
      </c>
      <c r="R81" s="70"/>
      <c r="S81" s="70"/>
      <c r="T81" s="70"/>
      <c r="U81" s="70">
        <v>0</v>
      </c>
      <c r="V81" s="70"/>
      <c r="W81" s="70"/>
      <c r="X81" s="70"/>
      <c r="Y81" s="70"/>
      <c r="Z81" s="70">
        <v>540.64</v>
      </c>
      <c r="AA81" s="70"/>
      <c r="AB81" s="70"/>
      <c r="AC81" s="70"/>
      <c r="AD81" s="70">
        <v>540.64</v>
      </c>
      <c r="AE81" s="70"/>
      <c r="AF81" s="70"/>
      <c r="AG81" s="70"/>
      <c r="AH81" s="70"/>
      <c r="AI81" s="2"/>
      <c r="AJ81" s="2"/>
      <c r="AK81" s="2"/>
      <c r="AL81" s="2"/>
      <c r="AM81" s="2"/>
      <c r="AN81" s="1"/>
    </row>
    <row r="82" spans="1:40" ht="4.9000000000000004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1"/>
    </row>
    <row r="83" spans="1:40" ht="14.1" customHeight="1" x14ac:dyDescent="0.2">
      <c r="A83" s="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1"/>
    </row>
    <row r="84" spans="1:40" ht="14.1" customHeight="1" x14ac:dyDescent="0.2">
      <c r="A84" s="1"/>
      <c r="B84" s="71"/>
      <c r="C84" s="71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</sheetData>
  <mergeCells count="691">
    <mergeCell ref="B83:D83"/>
    <mergeCell ref="E83:W83"/>
    <mergeCell ref="B84:D84"/>
    <mergeCell ref="E84:W84"/>
    <mergeCell ref="A81:L81"/>
    <mergeCell ref="M81:P81"/>
    <mergeCell ref="Q81:T81"/>
    <mergeCell ref="U81:Y81"/>
    <mergeCell ref="Z81:AC81"/>
    <mergeCell ref="AD81:AH81"/>
    <mergeCell ref="A79:AH79"/>
    <mergeCell ref="A80:L80"/>
    <mergeCell ref="M80:P80"/>
    <mergeCell ref="Q80:T80"/>
    <mergeCell ref="U80:Y80"/>
    <mergeCell ref="Z80:AC80"/>
    <mergeCell ref="AD80:AH80"/>
    <mergeCell ref="A78:L78"/>
    <mergeCell ref="M78:P78"/>
    <mergeCell ref="Q78:T78"/>
    <mergeCell ref="U78:Y78"/>
    <mergeCell ref="Z78:AC78"/>
    <mergeCell ref="AD78:AH78"/>
    <mergeCell ref="A76:AH76"/>
    <mergeCell ref="A77:L77"/>
    <mergeCell ref="M77:P77"/>
    <mergeCell ref="Q77:T77"/>
    <mergeCell ref="U77:Y77"/>
    <mergeCell ref="Z77:AC77"/>
    <mergeCell ref="AD77:AH77"/>
    <mergeCell ref="A75:L75"/>
    <mergeCell ref="M75:P75"/>
    <mergeCell ref="Q75:T75"/>
    <mergeCell ref="U75:Y75"/>
    <mergeCell ref="Z75:AC75"/>
    <mergeCell ref="AD75:AH75"/>
    <mergeCell ref="A71:AH71"/>
    <mergeCell ref="A72:L72"/>
    <mergeCell ref="M72:P72"/>
    <mergeCell ref="Q72:T72"/>
    <mergeCell ref="U72:Y72"/>
    <mergeCell ref="Z72:AC72"/>
    <mergeCell ref="A74:L74"/>
    <mergeCell ref="M74:P74"/>
    <mergeCell ref="Q74:T74"/>
    <mergeCell ref="U74:Y74"/>
    <mergeCell ref="Z74:AC74"/>
    <mergeCell ref="AD74:AH74"/>
    <mergeCell ref="AD72:AH72"/>
    <mergeCell ref="A73:L73"/>
    <mergeCell ref="M73:P73"/>
    <mergeCell ref="Q73:T73"/>
    <mergeCell ref="U73:Y73"/>
    <mergeCell ref="Z73:AC73"/>
    <mergeCell ref="AD73:AH73"/>
    <mergeCell ref="AM68:AN68"/>
    <mergeCell ref="A69:B69"/>
    <mergeCell ref="D69:G69"/>
    <mergeCell ref="L69:M69"/>
    <mergeCell ref="P69:Q69"/>
    <mergeCell ref="T69:U69"/>
    <mergeCell ref="W69:X69"/>
    <mergeCell ref="Y69:Z69"/>
    <mergeCell ref="AC69:AD69"/>
    <mergeCell ref="AG69:AI69"/>
    <mergeCell ref="AM69:AN69"/>
    <mergeCell ref="A68:B68"/>
    <mergeCell ref="D68:G68"/>
    <mergeCell ref="L68:M68"/>
    <mergeCell ref="P68:Q68"/>
    <mergeCell ref="T68:U68"/>
    <mergeCell ref="W68:X68"/>
    <mergeCell ref="Y68:Z68"/>
    <mergeCell ref="AC68:AD68"/>
    <mergeCell ref="AG68:AI68"/>
    <mergeCell ref="AG64:AI64"/>
    <mergeCell ref="AM64:AN64"/>
    <mergeCell ref="Y66:Z66"/>
    <mergeCell ref="AC66:AD66"/>
    <mergeCell ref="AG66:AI66"/>
    <mergeCell ref="AM66:AN66"/>
    <mergeCell ref="A67:B67"/>
    <mergeCell ref="D67:G67"/>
    <mergeCell ref="L67:M67"/>
    <mergeCell ref="P67:Q67"/>
    <mergeCell ref="T67:U67"/>
    <mergeCell ref="W67:X67"/>
    <mergeCell ref="A66:B66"/>
    <mergeCell ref="D66:G66"/>
    <mergeCell ref="L66:M66"/>
    <mergeCell ref="P66:Q66"/>
    <mergeCell ref="T66:U66"/>
    <mergeCell ref="W66:X66"/>
    <mergeCell ref="Y67:Z67"/>
    <mergeCell ref="AC67:AD67"/>
    <mergeCell ref="AG67:AI67"/>
    <mergeCell ref="AM67:AN67"/>
    <mergeCell ref="A65:B65"/>
    <mergeCell ref="D65:E65"/>
    <mergeCell ref="F65:G65"/>
    <mergeCell ref="L65:M65"/>
    <mergeCell ref="P65:Q65"/>
    <mergeCell ref="A63:B63"/>
    <mergeCell ref="D63:AE63"/>
    <mergeCell ref="AG63:AI63"/>
    <mergeCell ref="AM63:AN63"/>
    <mergeCell ref="A64:B64"/>
    <mergeCell ref="D64:E64"/>
    <mergeCell ref="F64:G64"/>
    <mergeCell ref="L64:M64"/>
    <mergeCell ref="P64:Q64"/>
    <mergeCell ref="T64:U64"/>
    <mergeCell ref="T65:U65"/>
    <mergeCell ref="W65:X65"/>
    <mergeCell ref="Y65:Z65"/>
    <mergeCell ref="AC65:AD65"/>
    <mergeCell ref="AG65:AI65"/>
    <mergeCell ref="AM65:AN65"/>
    <mergeCell ref="W64:X64"/>
    <mergeCell ref="Y64:Z64"/>
    <mergeCell ref="AC64:AD64"/>
    <mergeCell ref="Y61:Z61"/>
    <mergeCell ref="AC61:AD61"/>
    <mergeCell ref="AG61:AI61"/>
    <mergeCell ref="AM61:AN61"/>
    <mergeCell ref="A62:B62"/>
    <mergeCell ref="C62:AE62"/>
    <mergeCell ref="AG62:AI62"/>
    <mergeCell ref="AM62:AN62"/>
    <mergeCell ref="Y60:Z60"/>
    <mergeCell ref="AC60:AD60"/>
    <mergeCell ref="AG60:AI60"/>
    <mergeCell ref="AM60:AN60"/>
    <mergeCell ref="A61:B61"/>
    <mergeCell ref="D61:G61"/>
    <mergeCell ref="L61:M61"/>
    <mergeCell ref="P61:Q61"/>
    <mergeCell ref="T61:U61"/>
    <mergeCell ref="W61:X61"/>
    <mergeCell ref="A60:B60"/>
    <mergeCell ref="D60:G60"/>
    <mergeCell ref="L60:M60"/>
    <mergeCell ref="P60:Q60"/>
    <mergeCell ref="T60:U60"/>
    <mergeCell ref="W60:X60"/>
    <mergeCell ref="T59:U59"/>
    <mergeCell ref="W59:X59"/>
    <mergeCell ref="Y59:Z59"/>
    <mergeCell ref="AC59:AD59"/>
    <mergeCell ref="AG59:AI59"/>
    <mergeCell ref="AM59:AN59"/>
    <mergeCell ref="W58:X58"/>
    <mergeCell ref="Y58:Z58"/>
    <mergeCell ref="AC58:AD58"/>
    <mergeCell ref="AG58:AI58"/>
    <mergeCell ref="AM58:AN58"/>
    <mergeCell ref="T58:U58"/>
    <mergeCell ref="A59:B59"/>
    <mergeCell ref="D59:E59"/>
    <mergeCell ref="F59:G59"/>
    <mergeCell ref="L59:M59"/>
    <mergeCell ref="P59:Q59"/>
    <mergeCell ref="A58:B58"/>
    <mergeCell ref="D58:E58"/>
    <mergeCell ref="F58:G58"/>
    <mergeCell ref="L58:M58"/>
    <mergeCell ref="P58:Q58"/>
    <mergeCell ref="T57:U57"/>
    <mergeCell ref="W57:X57"/>
    <mergeCell ref="Y57:Z57"/>
    <mergeCell ref="AC57:AD57"/>
    <mergeCell ref="AG57:AI57"/>
    <mergeCell ref="AM57:AN57"/>
    <mergeCell ref="W56:X56"/>
    <mergeCell ref="Y56:Z56"/>
    <mergeCell ref="AC56:AD56"/>
    <mergeCell ref="AG56:AI56"/>
    <mergeCell ref="AM56:AN56"/>
    <mergeCell ref="T56:U56"/>
    <mergeCell ref="A57:B57"/>
    <mergeCell ref="D57:E57"/>
    <mergeCell ref="F57:G57"/>
    <mergeCell ref="L57:M57"/>
    <mergeCell ref="P57:Q57"/>
    <mergeCell ref="A56:B56"/>
    <mergeCell ref="D56:E56"/>
    <mergeCell ref="F56:G56"/>
    <mergeCell ref="L56:M56"/>
    <mergeCell ref="P56:Q56"/>
    <mergeCell ref="T55:U55"/>
    <mergeCell ref="W55:X55"/>
    <mergeCell ref="Y55:Z55"/>
    <mergeCell ref="AC55:AD55"/>
    <mergeCell ref="AG55:AI55"/>
    <mergeCell ref="AM55:AN55"/>
    <mergeCell ref="W54:X54"/>
    <mergeCell ref="Y54:Z54"/>
    <mergeCell ref="AC54:AD54"/>
    <mergeCell ref="AG54:AI54"/>
    <mergeCell ref="AM54:AN54"/>
    <mergeCell ref="T54:U54"/>
    <mergeCell ref="A55:B55"/>
    <mergeCell ref="D55:E55"/>
    <mergeCell ref="F55:G55"/>
    <mergeCell ref="L55:M55"/>
    <mergeCell ref="P55:Q55"/>
    <mergeCell ref="A54:B54"/>
    <mergeCell ref="D54:E54"/>
    <mergeCell ref="F54:G54"/>
    <mergeCell ref="L54:M54"/>
    <mergeCell ref="P54:Q54"/>
    <mergeCell ref="T53:U53"/>
    <mergeCell ref="W53:X53"/>
    <mergeCell ref="Y53:Z53"/>
    <mergeCell ref="AC53:AD53"/>
    <mergeCell ref="AG53:AI53"/>
    <mergeCell ref="AM53:AN53"/>
    <mergeCell ref="W52:X52"/>
    <mergeCell ref="Y52:Z52"/>
    <mergeCell ref="AC52:AD52"/>
    <mergeCell ref="AG52:AI52"/>
    <mergeCell ref="AM52:AN52"/>
    <mergeCell ref="T52:U52"/>
    <mergeCell ref="A53:B53"/>
    <mergeCell ref="D53:E53"/>
    <mergeCell ref="F53:G53"/>
    <mergeCell ref="L53:M53"/>
    <mergeCell ref="P53:Q53"/>
    <mergeCell ref="A52:B52"/>
    <mergeCell ref="D52:E52"/>
    <mergeCell ref="F52:G52"/>
    <mergeCell ref="L52:M52"/>
    <mergeCell ref="P52:Q52"/>
    <mergeCell ref="T51:U51"/>
    <mergeCell ref="W51:X51"/>
    <mergeCell ref="Y51:Z51"/>
    <mergeCell ref="AC51:AD51"/>
    <mergeCell ref="AG51:AI51"/>
    <mergeCell ref="AM51:AN51"/>
    <mergeCell ref="W50:X50"/>
    <mergeCell ref="Y50:Z50"/>
    <mergeCell ref="AC50:AD50"/>
    <mergeCell ref="AG50:AI50"/>
    <mergeCell ref="AM50:AN50"/>
    <mergeCell ref="T50:U50"/>
    <mergeCell ref="A51:B51"/>
    <mergeCell ref="D51:E51"/>
    <mergeCell ref="F51:G51"/>
    <mergeCell ref="L51:M51"/>
    <mergeCell ref="P51:Q51"/>
    <mergeCell ref="A50:B50"/>
    <mergeCell ref="D50:E50"/>
    <mergeCell ref="F50:G50"/>
    <mergeCell ref="L50:M50"/>
    <mergeCell ref="P50:Q50"/>
    <mergeCell ref="T49:U49"/>
    <mergeCell ref="W49:X49"/>
    <mergeCell ref="Y49:Z49"/>
    <mergeCell ref="AC49:AD49"/>
    <mergeCell ref="AG49:AI49"/>
    <mergeCell ref="AM49:AN49"/>
    <mergeCell ref="W48:X48"/>
    <mergeCell ref="Y48:Z48"/>
    <mergeCell ref="AC48:AD48"/>
    <mergeCell ref="AG48:AI48"/>
    <mergeCell ref="AM48:AN48"/>
    <mergeCell ref="T48:U48"/>
    <mergeCell ref="A49:B49"/>
    <mergeCell ref="D49:E49"/>
    <mergeCell ref="F49:G49"/>
    <mergeCell ref="L49:M49"/>
    <mergeCell ref="P49:Q49"/>
    <mergeCell ref="A48:B48"/>
    <mergeCell ref="D48:E48"/>
    <mergeCell ref="F48:G48"/>
    <mergeCell ref="L48:M48"/>
    <mergeCell ref="P48:Q48"/>
    <mergeCell ref="AG44:AI44"/>
    <mergeCell ref="AM44:AN44"/>
    <mergeCell ref="A47:B47"/>
    <mergeCell ref="D47:E47"/>
    <mergeCell ref="F47:G47"/>
    <mergeCell ref="L47:M47"/>
    <mergeCell ref="P47:Q47"/>
    <mergeCell ref="A46:B46"/>
    <mergeCell ref="D46:E46"/>
    <mergeCell ref="F46:G46"/>
    <mergeCell ref="L46:M46"/>
    <mergeCell ref="P46:Q46"/>
    <mergeCell ref="T47:U47"/>
    <mergeCell ref="W47:X47"/>
    <mergeCell ref="Y47:Z47"/>
    <mergeCell ref="AC47:AD47"/>
    <mergeCell ref="AG47:AI47"/>
    <mergeCell ref="AM47:AN47"/>
    <mergeCell ref="W46:X46"/>
    <mergeCell ref="Y46:Z46"/>
    <mergeCell ref="AC46:AD46"/>
    <mergeCell ref="AG46:AI46"/>
    <mergeCell ref="AM46:AN46"/>
    <mergeCell ref="T46:U46"/>
    <mergeCell ref="A45:B45"/>
    <mergeCell ref="D45:E45"/>
    <mergeCell ref="F45:G45"/>
    <mergeCell ref="L45:M45"/>
    <mergeCell ref="P45:Q45"/>
    <mergeCell ref="A43:B43"/>
    <mergeCell ref="D43:AE43"/>
    <mergeCell ref="AG43:AI43"/>
    <mergeCell ref="AM43:AN43"/>
    <mergeCell ref="A44:B44"/>
    <mergeCell ref="D44:E44"/>
    <mergeCell ref="F44:G44"/>
    <mergeCell ref="L44:M44"/>
    <mergeCell ref="P44:Q44"/>
    <mergeCell ref="T44:U44"/>
    <mergeCell ref="T45:U45"/>
    <mergeCell ref="W45:X45"/>
    <mergeCell ref="Y45:Z45"/>
    <mergeCell ref="AC45:AD45"/>
    <mergeCell ref="AG45:AI45"/>
    <mergeCell ref="AM45:AN45"/>
    <mergeCell ref="W44:X44"/>
    <mergeCell ref="Y44:Z44"/>
    <mergeCell ref="AC44:AD44"/>
    <mergeCell ref="Y41:Z41"/>
    <mergeCell ref="AC41:AD41"/>
    <mergeCell ref="AG41:AI41"/>
    <mergeCell ref="AM41:AN41"/>
    <mergeCell ref="A42:B42"/>
    <mergeCell ref="C42:AE42"/>
    <mergeCell ref="AG42:AI42"/>
    <mergeCell ref="AM42:AN42"/>
    <mergeCell ref="Y40:Z40"/>
    <mergeCell ref="AC40:AD40"/>
    <mergeCell ref="AG40:AI40"/>
    <mergeCell ref="AM40:AN40"/>
    <mergeCell ref="A41:B41"/>
    <mergeCell ref="D41:G41"/>
    <mergeCell ref="L41:M41"/>
    <mergeCell ref="P41:Q41"/>
    <mergeCell ref="T41:U41"/>
    <mergeCell ref="W41:X41"/>
    <mergeCell ref="A40:B40"/>
    <mergeCell ref="D40:G40"/>
    <mergeCell ref="L40:M40"/>
    <mergeCell ref="P40:Q40"/>
    <mergeCell ref="T40:U40"/>
    <mergeCell ref="W40:X40"/>
    <mergeCell ref="T39:U39"/>
    <mergeCell ref="W39:X39"/>
    <mergeCell ref="Y39:Z39"/>
    <mergeCell ref="AC39:AD39"/>
    <mergeCell ref="AG39:AI39"/>
    <mergeCell ref="AM39:AN39"/>
    <mergeCell ref="W38:X38"/>
    <mergeCell ref="Y38:Z38"/>
    <mergeCell ref="AC38:AD38"/>
    <mergeCell ref="AG38:AI38"/>
    <mergeCell ref="AM38:AN38"/>
    <mergeCell ref="T38:U38"/>
    <mergeCell ref="A39:B39"/>
    <mergeCell ref="D39:E39"/>
    <mergeCell ref="F39:G39"/>
    <mergeCell ref="L39:M39"/>
    <mergeCell ref="P39:Q39"/>
    <mergeCell ref="A38:B38"/>
    <mergeCell ref="D38:E38"/>
    <mergeCell ref="F38:G38"/>
    <mergeCell ref="L38:M38"/>
    <mergeCell ref="P38:Q38"/>
    <mergeCell ref="T37:U37"/>
    <mergeCell ref="W37:X37"/>
    <mergeCell ref="Y37:Z37"/>
    <mergeCell ref="AC37:AD37"/>
    <mergeCell ref="AG37:AI37"/>
    <mergeCell ref="AM37:AN37"/>
    <mergeCell ref="W36:X36"/>
    <mergeCell ref="Y36:Z36"/>
    <mergeCell ref="AC36:AD36"/>
    <mergeCell ref="AG36:AI36"/>
    <mergeCell ref="AM36:AN36"/>
    <mergeCell ref="T36:U36"/>
    <mergeCell ref="A37:B37"/>
    <mergeCell ref="D37:E37"/>
    <mergeCell ref="F37:G37"/>
    <mergeCell ref="L37:M37"/>
    <mergeCell ref="P37:Q37"/>
    <mergeCell ref="A36:B36"/>
    <mergeCell ref="D36:E36"/>
    <mergeCell ref="F36:G36"/>
    <mergeCell ref="L36:M36"/>
    <mergeCell ref="P36:Q36"/>
    <mergeCell ref="T35:U35"/>
    <mergeCell ref="W35:X35"/>
    <mergeCell ref="Y35:Z35"/>
    <mergeCell ref="AC35:AD35"/>
    <mergeCell ref="AG35:AI35"/>
    <mergeCell ref="AM35:AN35"/>
    <mergeCell ref="W34:X34"/>
    <mergeCell ref="Y34:Z34"/>
    <mergeCell ref="AC34:AD34"/>
    <mergeCell ref="AG34:AI34"/>
    <mergeCell ref="AM34:AN34"/>
    <mergeCell ref="T34:U34"/>
    <mergeCell ref="A35:B35"/>
    <mergeCell ref="D35:E35"/>
    <mergeCell ref="F35:G35"/>
    <mergeCell ref="L35:M35"/>
    <mergeCell ref="P35:Q35"/>
    <mergeCell ref="A34:B34"/>
    <mergeCell ref="D34:E34"/>
    <mergeCell ref="F34:G34"/>
    <mergeCell ref="L34:M34"/>
    <mergeCell ref="P34:Q34"/>
    <mergeCell ref="AM30:AN30"/>
    <mergeCell ref="T30:U30"/>
    <mergeCell ref="A33:B33"/>
    <mergeCell ref="D33:E33"/>
    <mergeCell ref="F33:G33"/>
    <mergeCell ref="L33:M33"/>
    <mergeCell ref="P33:Q33"/>
    <mergeCell ref="A32:B32"/>
    <mergeCell ref="D32:E32"/>
    <mergeCell ref="F32:G32"/>
    <mergeCell ref="L32:M32"/>
    <mergeCell ref="P32:Q32"/>
    <mergeCell ref="T33:U33"/>
    <mergeCell ref="W33:X33"/>
    <mergeCell ref="Y33:Z33"/>
    <mergeCell ref="AC33:AD33"/>
    <mergeCell ref="AG33:AI33"/>
    <mergeCell ref="AM33:AN33"/>
    <mergeCell ref="W32:X32"/>
    <mergeCell ref="Y32:Z32"/>
    <mergeCell ref="AC32:AD32"/>
    <mergeCell ref="AG32:AI32"/>
    <mergeCell ref="AM32:AN32"/>
    <mergeCell ref="T32:U32"/>
    <mergeCell ref="A29:B29"/>
    <mergeCell ref="D29:AE29"/>
    <mergeCell ref="AG29:AI29"/>
    <mergeCell ref="AM29:AN29"/>
    <mergeCell ref="A31:B31"/>
    <mergeCell ref="D31:E31"/>
    <mergeCell ref="F31:G31"/>
    <mergeCell ref="L31:M31"/>
    <mergeCell ref="P31:Q31"/>
    <mergeCell ref="A30:B30"/>
    <mergeCell ref="D30:E30"/>
    <mergeCell ref="F30:G30"/>
    <mergeCell ref="L30:M30"/>
    <mergeCell ref="P30:Q30"/>
    <mergeCell ref="T31:U31"/>
    <mergeCell ref="W31:X31"/>
    <mergeCell ref="Y31:Z31"/>
    <mergeCell ref="AC31:AD31"/>
    <mergeCell ref="AG31:AI31"/>
    <mergeCell ref="AM31:AN31"/>
    <mergeCell ref="W30:X30"/>
    <mergeCell ref="Y30:Z30"/>
    <mergeCell ref="AC30:AD30"/>
    <mergeCell ref="AG30:AI30"/>
    <mergeCell ref="W27:X27"/>
    <mergeCell ref="Y27:Z27"/>
    <mergeCell ref="AC27:AD27"/>
    <mergeCell ref="AG27:AI27"/>
    <mergeCell ref="AM27:AN27"/>
    <mergeCell ref="A28:B28"/>
    <mergeCell ref="D28:G28"/>
    <mergeCell ref="L28:M28"/>
    <mergeCell ref="P28:Q28"/>
    <mergeCell ref="T28:U28"/>
    <mergeCell ref="A27:B27"/>
    <mergeCell ref="D27:E27"/>
    <mergeCell ref="F27:G27"/>
    <mergeCell ref="L27:M27"/>
    <mergeCell ref="P27:Q27"/>
    <mergeCell ref="T27:U27"/>
    <mergeCell ref="W28:X28"/>
    <mergeCell ref="Y28:Z28"/>
    <mergeCell ref="AC28:AD28"/>
    <mergeCell ref="AG28:AI28"/>
    <mergeCell ref="AM28:AN28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T25:U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T23:U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T21:U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T19:U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T17:U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AG13:AI13"/>
    <mergeCell ref="AM13:AN13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T15:U15"/>
    <mergeCell ref="A14:B14"/>
    <mergeCell ref="D14:E14"/>
    <mergeCell ref="F14:G14"/>
    <mergeCell ref="L14:M14"/>
    <mergeCell ref="P14:Q14"/>
    <mergeCell ref="A12:B12"/>
    <mergeCell ref="D12:AE12"/>
    <mergeCell ref="AG12:AI12"/>
    <mergeCell ref="AM12:AN12"/>
    <mergeCell ref="A13:B13"/>
    <mergeCell ref="D13:E13"/>
    <mergeCell ref="F13:G13"/>
    <mergeCell ref="L13:M13"/>
    <mergeCell ref="P13:Q13"/>
    <mergeCell ref="T13:U13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11:B11"/>
    <mergeCell ref="C11:AE11"/>
    <mergeCell ref="AG11:AI11"/>
    <mergeCell ref="AM11:AN11"/>
    <mergeCell ref="T9:U9"/>
    <mergeCell ref="W9:X9"/>
    <mergeCell ref="Y9:Z9"/>
    <mergeCell ref="AC9:AD9"/>
    <mergeCell ref="AG9:AI9"/>
    <mergeCell ref="AM9:AN9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B2:F2"/>
    <mergeCell ref="G2:AG2"/>
    <mergeCell ref="AH2:AM2"/>
    <mergeCell ref="B3:F3"/>
    <mergeCell ref="G3:AG3"/>
    <mergeCell ref="AH3:AM3"/>
    <mergeCell ref="B4:F4"/>
    <mergeCell ref="G4:AG4"/>
    <mergeCell ref="AH4:AM4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2015-01-15T13:27:02Z</cp:lastPrinted>
  <dcterms:created xsi:type="dcterms:W3CDTF">2015-01-15T12:18:16Z</dcterms:created>
  <dcterms:modified xsi:type="dcterms:W3CDTF">2015-01-15T13:27:11Z</dcterms:modified>
</cp:coreProperties>
</file>