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75" windowWidth="17115" windowHeight="12780"/>
  </bookViews>
  <sheets>
    <sheet name="2 programa" sheetId="1" r:id="rId1"/>
  </sheets>
  <calcPr calcId="152511"/>
</workbook>
</file>

<file path=xl/calcChain.xml><?xml version="1.0" encoding="utf-8"?>
<calcChain xmlns="http://schemas.openxmlformats.org/spreadsheetml/2006/main">
  <c r="G4" i="1" l="1"/>
  <c r="AF7" i="1"/>
  <c r="A238" i="1"/>
  <c r="A239" i="1"/>
  <c r="A254" i="1"/>
</calcChain>
</file>

<file path=xl/sharedStrings.xml><?xml version="1.0" encoding="utf-8"?>
<sst xmlns="http://schemas.openxmlformats.org/spreadsheetml/2006/main" count="1687" uniqueCount="180">
  <si>
    <t>PANEVĖŽIO RAJONO SAVIVALDYBĖS ADMINISTRACIJA</t>
  </si>
  <si>
    <t>02 Ugdymo proceso ir kokybiškos ugdymosi aplinkos užtikrinimo programa</t>
  </si>
  <si>
    <t>Tūkst. EUR</t>
  </si>
  <si>
    <t>2014 m. išlaidos</t>
  </si>
  <si>
    <t>2015 m. išlaidų projektas</t>
  </si>
  <si>
    <t>2015 m. maksimalių asignavimų planas</t>
  </si>
  <si>
    <t>Išlaidoms</t>
  </si>
  <si>
    <t>Kodas</t>
  </si>
  <si>
    <t>Pavadinimas</t>
  </si>
  <si>
    <t>Mato vnt.</t>
  </si>
  <si>
    <t>2015-ujų</t>
  </si>
  <si>
    <t>2016-ujų</t>
  </si>
  <si>
    <t>2017-ujų</t>
  </si>
  <si>
    <t>Programos tiklso kodas</t>
  </si>
  <si>
    <t>Uždavinio kodas</t>
  </si>
  <si>
    <t>Priemonės kodas</t>
  </si>
  <si>
    <t>Priemonės pavadinimas</t>
  </si>
  <si>
    <t>Funkcinės klasifikacijos kodas</t>
  </si>
  <si>
    <t>Asignavimų valdytojo kodas</t>
  </si>
  <si>
    <t>Priemonės vykdytojo kodas</t>
  </si>
  <si>
    <t>Finansavimo šaltinis</t>
  </si>
  <si>
    <t>Iš viso</t>
  </si>
  <si>
    <t>Darbo užmokesčiui</t>
  </si>
  <si>
    <t>Turtui įsigyti ir financiniams įsipareigojimams vykdyti</t>
  </si>
  <si>
    <t>2016 m. išlaidų projektas</t>
  </si>
  <si>
    <t>2017 m. išlaidų projektas</t>
  </si>
  <si>
    <t>Įgyvendintas projektas</t>
  </si>
  <si>
    <t>VNT</t>
  </si>
  <si>
    <t>Iš viso:</t>
  </si>
  <si>
    <t>Iš viso uždaviniui:</t>
  </si>
  <si>
    <t>Iš viso tikslui:</t>
  </si>
  <si>
    <t>Iš viso prioritetui:</t>
  </si>
  <si>
    <t>Skatinti rajono bendruomenės aktyvumą ir sąmoningumą</t>
  </si>
  <si>
    <t>01</t>
  </si>
  <si>
    <t>Užtikrinti sklandų ugdymo procesą rajono formalaus ir neformalaus ugdymo įstaigose</t>
  </si>
  <si>
    <t>Sudaryti sąlygas ugdyti vaikus ikimokyklinėse įstaigose</t>
  </si>
  <si>
    <t>16</t>
  </si>
  <si>
    <t>Išlaidų, skirtų nemokamam mokinių maitinimui, administravimas</t>
  </si>
  <si>
    <t xml:space="preserve">10.04.01.40.C                           </t>
  </si>
  <si>
    <t xml:space="preserve">190388660           </t>
  </si>
  <si>
    <t xml:space="preserve">4VB(VD)             </t>
  </si>
  <si>
    <t>Dembavos vaikų lopšelio-darželio "Smalsutis" veiklos užtikrinimas</t>
  </si>
  <si>
    <t xml:space="preserve">09.01.01.01.                            </t>
  </si>
  <si>
    <t xml:space="preserve">4VB(MK)             </t>
  </si>
  <si>
    <t>02010101</t>
  </si>
  <si>
    <t>Ugdomų vaikų skaičius</t>
  </si>
  <si>
    <t xml:space="preserve">5SB                 </t>
  </si>
  <si>
    <t>02010218</t>
  </si>
  <si>
    <t>Etatų skaičius</t>
  </si>
  <si>
    <t xml:space="preserve">5SB(SP1)            </t>
  </si>
  <si>
    <t xml:space="preserve">5SB(SP2)            </t>
  </si>
  <si>
    <t>02</t>
  </si>
  <si>
    <t>"Krekenavos vaikų lopšelio-darželio „Sigutė"" veiklos užtikrinimas"</t>
  </si>
  <si>
    <t xml:space="preserve">190389043           </t>
  </si>
  <si>
    <t>03</t>
  </si>
  <si>
    <t>Naujamiesčio vaikų lopšelio-darželio veiklos užtikrinimas</t>
  </si>
  <si>
    <t xml:space="preserve">01.01.01.09.                            </t>
  </si>
  <si>
    <t xml:space="preserve">190389381           </t>
  </si>
  <si>
    <t>04</t>
  </si>
  <si>
    <t>Raguvos vaikų lopšelio-darželio veiklos užtikrinimas</t>
  </si>
  <si>
    <t xml:space="preserve">190390017           </t>
  </si>
  <si>
    <t>05</t>
  </si>
  <si>
    <t>Ramygalos vaikų lopšelio-darželio veiklos užtikrinimas</t>
  </si>
  <si>
    <t xml:space="preserve">190390355           </t>
  </si>
  <si>
    <t>06</t>
  </si>
  <si>
    <t>Velžio vaikų lopšelio-darželio veiklos užtikrinimas</t>
  </si>
  <si>
    <t xml:space="preserve">190391457           </t>
  </si>
  <si>
    <t>Sudaryti sąlygas ugdyti vaikus darželiuose - mokyklose</t>
  </si>
  <si>
    <t>Bernatonių mokyklos- darželio veiklos užtikrinimas</t>
  </si>
  <si>
    <t xml:space="preserve">09.01.02.01.                            </t>
  </si>
  <si>
    <t xml:space="preserve">190392897           </t>
  </si>
  <si>
    <t xml:space="preserve">09.05.01.01.                            </t>
  </si>
  <si>
    <t>Pažagienių darželio-mokyklos veiklos užtikrinimas</t>
  </si>
  <si>
    <t xml:space="preserve">191429544           </t>
  </si>
  <si>
    <t>Piniavos darželio-mokyklos veiklos užtikrinimas</t>
  </si>
  <si>
    <t xml:space="preserve">190395288           </t>
  </si>
  <si>
    <t>Sudaryti sąlygas įgyvendinti  pradinio, pagrindinio ir  vidurinio ugdymo programas</t>
  </si>
  <si>
    <t xml:space="preserve">10.04.01.40.                            </t>
  </si>
  <si>
    <t xml:space="preserve">190398398           </t>
  </si>
  <si>
    <t xml:space="preserve">190397677           </t>
  </si>
  <si>
    <t>Krekenavos Mykolo Antanaičio gimnazijos veiklos užtikrinimas</t>
  </si>
  <si>
    <t xml:space="preserve">09.02.02.01.                            </t>
  </si>
  <si>
    <t xml:space="preserve">09.06.01.01.                            </t>
  </si>
  <si>
    <t xml:space="preserve">4VB(V)              </t>
  </si>
  <si>
    <t xml:space="preserve">290398050           </t>
  </si>
  <si>
    <t xml:space="preserve">5SB(SP3)            </t>
  </si>
  <si>
    <t>Raguvos gimnazijos ir Šilų skyriaus veiklos užtikrinimas</t>
  </si>
  <si>
    <t xml:space="preserve">190398245           </t>
  </si>
  <si>
    <t>Vadoklių vidurinės mokyklos veiklos užtikrinimas</t>
  </si>
  <si>
    <t xml:space="preserve">190398626           </t>
  </si>
  <si>
    <t>Velžio gimnazijos veiklos užtikrinimas</t>
  </si>
  <si>
    <t xml:space="preserve">190398779           </t>
  </si>
  <si>
    <t>Ramygalos gimnazijos ir Ėriškių Juozo Balčikonio bei Jotainių skyrių veiklos užtikrinimas veiklos</t>
  </si>
  <si>
    <t>07</t>
  </si>
  <si>
    <t>Naujamiesčio vidurinės mokyklos veiklos užtikrinimas</t>
  </si>
  <si>
    <t xml:space="preserve">290397710           </t>
  </si>
  <si>
    <t>08</t>
  </si>
  <si>
    <t>Smilgių gimnazijos ir ikimokyklinio ugdymo skyriaus veiklos užtikrinimas</t>
  </si>
  <si>
    <t xml:space="preserve">190398430           </t>
  </si>
  <si>
    <t>09</t>
  </si>
  <si>
    <t>Geležių pagrindinės mokyklos veiklos užtikrinimas</t>
  </si>
  <si>
    <t xml:space="preserve">09.02.01.01.                            </t>
  </si>
  <si>
    <t xml:space="preserve">190397339           </t>
  </si>
  <si>
    <t>10</t>
  </si>
  <si>
    <t>Berčiūnų pagrindinės mokyklos ir Berniūnų skyriaus  veiklos užtikrinimas</t>
  </si>
  <si>
    <t xml:space="preserve">190399151           </t>
  </si>
  <si>
    <t>11</t>
  </si>
  <si>
    <t>Dembavos pagrindinės mokyklos veiklos užtikrinimas</t>
  </si>
  <si>
    <t xml:space="preserve">190399728           </t>
  </si>
  <si>
    <t>14</t>
  </si>
  <si>
    <t>Katinų pagrindinės mokyklos veiklos užtikrinimas</t>
  </si>
  <si>
    <t xml:space="preserve">191429163           </t>
  </si>
  <si>
    <t>15</t>
  </si>
  <si>
    <t>Karsakiškio  Strazdelio pagrindinės mokyklos ir Tiltagalių skyriaus veiklos užtikrinimas</t>
  </si>
  <si>
    <t xml:space="preserve">190400162           </t>
  </si>
  <si>
    <t>Kurganavos pagrindinės mokyklos veiklos užtikrinimas</t>
  </si>
  <si>
    <t xml:space="preserve">190400358           </t>
  </si>
  <si>
    <t>17</t>
  </si>
  <si>
    <t>Linkaučių pagrindinės mokyklos veiklos užtikrinimas</t>
  </si>
  <si>
    <t xml:space="preserve">190394186           </t>
  </si>
  <si>
    <t>18</t>
  </si>
  <si>
    <t>Miežiškių pagrindinės mokyklos veiklos užtikrinimas</t>
  </si>
  <si>
    <t xml:space="preserve">190400696           </t>
  </si>
  <si>
    <t xml:space="preserve">5SB(SP3)LL          </t>
  </si>
  <si>
    <t>19</t>
  </si>
  <si>
    <t>Paliūniškio pagrindinės mokyklos veiklos užtikrinimas</t>
  </si>
  <si>
    <t xml:space="preserve">190400881           </t>
  </si>
  <si>
    <t>20</t>
  </si>
  <si>
    <t>Upytės Antano Belazaro pagrindinės mokyklos ir ikimokyklinio ugdymo skyriaus veiklos užtikrinimas</t>
  </si>
  <si>
    <t xml:space="preserve">190401798           </t>
  </si>
  <si>
    <t>21</t>
  </si>
  <si>
    <t>Žibartonių pagrindinės mokyklos ir ikimokyklinio ugdymo skyriaus veiklos užtikrinimas</t>
  </si>
  <si>
    <t xml:space="preserve">190401830           </t>
  </si>
  <si>
    <t>Mokinių kūrybos ir sporto centro reorganizavimas</t>
  </si>
  <si>
    <t>Sudaryti sąlygas neformaliojo ugdymo programų vykdymui</t>
  </si>
  <si>
    <t>Vaikų muzikos mokyklos veiklos užtikrinimas</t>
  </si>
  <si>
    <t xml:space="preserve">191823998           </t>
  </si>
  <si>
    <t>Kitoms savivaldybėms perduotos ikimokyklinio ugdymo veiklos užtikrinimas</t>
  </si>
  <si>
    <t xml:space="preserve">188774594           </t>
  </si>
  <si>
    <t>Kitoms savivaldybėms perduotų neformalaus švietimo funkcijų užtikrinimas</t>
  </si>
  <si>
    <t>Sudaryti sąlygas mokiniui, mokytojui, mokyklai gauti pedagoginę, psichologinę, metodinę ir kitą ugdy</t>
  </si>
  <si>
    <t>Švietimo centro veiklos užtikrinimas</t>
  </si>
  <si>
    <t xml:space="preserve">09.05.01.03.                            </t>
  </si>
  <si>
    <t xml:space="preserve">195271084           </t>
  </si>
  <si>
    <t xml:space="preserve">5SB(SP1)LL          </t>
  </si>
  <si>
    <t>Pedagoginės-psichologinės tarnybos veiklos užtikrinimas</t>
  </si>
  <si>
    <t xml:space="preserve">300019936           </t>
  </si>
  <si>
    <t>Centralizuotų ir kitų švietimo priemonių vykdymas</t>
  </si>
  <si>
    <t>Gerinti ugdymosi sąlygas ir plėtoti teikiamų ugdymo paslaugų spektrą ir kokybę</t>
  </si>
  <si>
    <t>Modernizuoti ugdymo įstaigų materialinę bazę</t>
  </si>
  <si>
    <t>Panevėžio rajono Piniavos darželio-mokyklos pastato atnaujinimas</t>
  </si>
  <si>
    <t>03010407</t>
  </si>
  <si>
    <t>Universalių daugiafunkcių centrų Panevėžio rajone steigimas</t>
  </si>
  <si>
    <t xml:space="preserve">09.05.01.02.                            </t>
  </si>
  <si>
    <t xml:space="preserve">3ES                 </t>
  </si>
  <si>
    <t>02020105</t>
  </si>
  <si>
    <t>Kiti švietimo reikalai</t>
  </si>
  <si>
    <t xml:space="preserve">09.08.01.02.                            </t>
  </si>
  <si>
    <t>Sudaryti sąlygas vaikų ir jaunimo socializacijai bei saviraiškai</t>
  </si>
  <si>
    <t>Prevencinių ir mokinių užimtumo projektų finansavimas</t>
  </si>
  <si>
    <t xml:space="preserve">08.06.01.03.                            </t>
  </si>
  <si>
    <t>02020301</t>
  </si>
  <si>
    <t>Užimtumo programose dalyvavusių vaikų skaičius</t>
  </si>
  <si>
    <t>Studijų rėmimas</t>
  </si>
  <si>
    <t>02020302</t>
  </si>
  <si>
    <t>Gavusių finansavimą studentų skaičius</t>
  </si>
  <si>
    <t>Iš viso programai:</t>
  </si>
  <si>
    <t xml:space="preserve">Mokinio krepšelis 4VB(MK)             </t>
  </si>
  <si>
    <t xml:space="preserve">Biudžeto pajamų mažėjimui kompensuoti (Bendros.dot. komp.) 4VB(V)              </t>
  </si>
  <si>
    <t xml:space="preserve">Lėšos valstybinės funkcijoms atlikti 4VB(VD)             </t>
  </si>
  <si>
    <t xml:space="preserve">Savivaldybės biudžeto lėšos 5SB                 </t>
  </si>
  <si>
    <t xml:space="preserve">Specialiosios programos lėšos (pajamos už teikiamas paslaugas) 5SB(SP1)            </t>
  </si>
  <si>
    <t xml:space="preserve">Specialiosios programos lėšos (pajamos už teikiamas paslaugas) Lėšų likutis 5SB(SP1)LL          </t>
  </si>
  <si>
    <t xml:space="preserve">Įmokos už paslaugas švietimo, soc apsaugos ir kitose įstaigose 5SB(SP2)            </t>
  </si>
  <si>
    <t xml:space="preserve">Spec.progr.lėšos (pajamos už turto nuomą) 5SB(SP3)            </t>
  </si>
  <si>
    <t xml:space="preserve">Spec.progr.lėšos (pajamos už turto nuomą) Lėšų likutis 5SB(SP3)LL          </t>
  </si>
  <si>
    <t>SAVIVALDYBĖS LĖŠOS, IŠ VISO:</t>
  </si>
  <si>
    <t xml:space="preserve">Europos Sąjungos paramos lėšos 3ES                 </t>
  </si>
  <si>
    <t>KITI ŠALTINIAI, IŠ VISO:</t>
  </si>
  <si>
    <t>Paįstrio Juozo Zikaro gimnazijos, Skaistgirių skyriaus, ikimokyklinio ugdymo grupės veiklos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</si>
</sst>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[$-1010409]m/d/yyyy\ hh:mm:ss\ AM/PM"/>
    <numFmt numFmtId="173" formatCode="[$-1010427]#,##0.00;\-#,##0.00"/>
  </numFmts>
  <fonts count="7" x14ac:knownFonts="1">
    <font>
      <sz val="10"/>
      <name val="Arial"/>
      <charset val="186"/>
    </font>
    <font>
      <sz val="10"/>
      <color indexed="8"/>
      <name val="Arial"/>
      <charset val="186"/>
    </font>
    <font>
      <sz val="10"/>
      <color indexed="8"/>
      <name val="Times New Roman"/>
      <charset val="186"/>
    </font>
    <font>
      <i/>
      <sz val="9"/>
      <color indexed="8"/>
      <name val="Times New Roman"/>
      <charset val="186"/>
    </font>
    <font>
      <b/>
      <sz val="10"/>
      <color indexed="8"/>
      <name val="Times New Roman"/>
      <charset val="186"/>
    </font>
    <font>
      <sz val="8"/>
      <color indexed="8"/>
      <name val="Times New Roman"/>
      <charset val="186"/>
    </font>
    <font>
      <b/>
      <sz val="8"/>
      <color indexed="8"/>
      <name val="Times New Roman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>
      <alignment wrapText="1"/>
    </xf>
  </cellStyleXfs>
  <cellXfs count="73">
    <xf numFmtId="0" fontId="0" fillId="0" borderId="0" xfId="0">
      <alignment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textRotation="180" wrapText="1"/>
    </xf>
    <xf numFmtId="0" fontId="5" fillId="0" borderId="2" xfId="0" applyFont="1" applyFill="1" applyBorder="1" applyAlignment="1">
      <alignment horizontal="center" vertical="center" textRotation="255" wrapText="1"/>
    </xf>
    <xf numFmtId="0" fontId="5" fillId="0" borderId="4" xfId="0" applyFont="1" applyFill="1" applyBorder="1" applyAlignment="1">
      <alignment vertical="center" textRotation="255" wrapText="1"/>
    </xf>
    <xf numFmtId="0" fontId="5" fillId="0" borderId="2" xfId="0" applyFont="1" applyFill="1" applyBorder="1" applyAlignment="1">
      <alignment vertical="center" textRotation="255" wrapText="1"/>
    </xf>
    <xf numFmtId="0" fontId="1" fillId="0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173" fontId="5" fillId="0" borderId="2" xfId="0" applyNumberFormat="1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173" fontId="5" fillId="5" borderId="2" xfId="0" applyNumberFormat="1" applyFont="1" applyFill="1" applyBorder="1" applyAlignment="1">
      <alignment vertical="top" wrapText="1"/>
    </xf>
    <xf numFmtId="173" fontId="5" fillId="4" borderId="2" xfId="0" applyNumberFormat="1" applyFont="1" applyFill="1" applyBorder="1" applyAlignment="1">
      <alignment vertical="top" wrapText="1"/>
    </xf>
    <xf numFmtId="173" fontId="5" fillId="3" borderId="2" xfId="0" applyNumberFormat="1" applyFont="1" applyFill="1" applyBorder="1" applyAlignment="1">
      <alignment vertical="top" wrapText="1"/>
    </xf>
    <xf numFmtId="173" fontId="5" fillId="2" borderId="2" xfId="0" applyNumberFormat="1" applyFont="1" applyFill="1" applyBorder="1" applyAlignment="1">
      <alignment vertical="top" wrapText="1"/>
    </xf>
    <xf numFmtId="0" fontId="1" fillId="6" borderId="2" xfId="0" applyFont="1" applyFill="1" applyBorder="1" applyAlignment="1">
      <alignment vertical="top" wrapText="1"/>
    </xf>
    <xf numFmtId="173" fontId="5" fillId="6" borderId="2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172" fontId="3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center" textRotation="255" wrapText="1"/>
    </xf>
    <xf numFmtId="0" fontId="5" fillId="0" borderId="4" xfId="0" applyFont="1" applyFill="1" applyBorder="1" applyAlignment="1">
      <alignment horizontal="center" vertical="top" textRotation="180" wrapText="1"/>
    </xf>
    <xf numFmtId="0" fontId="5" fillId="0" borderId="4" xfId="0" applyFont="1" applyFill="1" applyBorder="1" applyAlignment="1">
      <alignment vertical="center" textRotation="255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vertical="center" textRotation="255" wrapText="1"/>
    </xf>
    <xf numFmtId="0" fontId="1" fillId="0" borderId="2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173" fontId="5" fillId="0" borderId="2" xfId="0" applyNumberFormat="1" applyFont="1" applyFill="1" applyBorder="1" applyAlignment="1">
      <alignment vertical="top" wrapText="1"/>
    </xf>
    <xf numFmtId="0" fontId="5" fillId="5" borderId="2" xfId="0" applyFont="1" applyFill="1" applyBorder="1" applyAlignment="1">
      <alignment vertical="top" wrapText="1"/>
    </xf>
    <xf numFmtId="173" fontId="5" fillId="5" borderId="2" xfId="0" applyNumberFormat="1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173" fontId="5" fillId="4" borderId="2" xfId="0" applyNumberFormat="1" applyFont="1" applyFill="1" applyBorder="1" applyAlignment="1">
      <alignment vertical="top" wrapText="1"/>
    </xf>
    <xf numFmtId="173" fontId="5" fillId="3" borderId="2" xfId="0" applyNumberFormat="1" applyFont="1" applyFill="1" applyBorder="1" applyAlignment="1">
      <alignment horizontal="right" vertical="top" wrapText="1"/>
    </xf>
    <xf numFmtId="173" fontId="5" fillId="3" borderId="2" xfId="0" applyNumberFormat="1" applyFont="1" applyFill="1" applyBorder="1" applyAlignment="1">
      <alignment vertical="top" wrapText="1"/>
    </xf>
    <xf numFmtId="173" fontId="5" fillId="2" borderId="2" xfId="0" applyNumberFormat="1" applyFont="1" applyFill="1" applyBorder="1" applyAlignment="1">
      <alignment horizontal="right" vertical="top" wrapText="1"/>
    </xf>
    <xf numFmtId="173" fontId="5" fillId="2" borderId="2" xfId="0" applyNumberFormat="1" applyFont="1" applyFill="1" applyBorder="1" applyAlignment="1">
      <alignment vertical="top" wrapText="1"/>
    </xf>
    <xf numFmtId="0" fontId="1" fillId="6" borderId="2" xfId="0" applyFont="1" applyFill="1" applyBorder="1" applyAlignment="1">
      <alignment vertical="top" wrapText="1"/>
    </xf>
    <xf numFmtId="0" fontId="5" fillId="6" borderId="2" xfId="0" applyFont="1" applyFill="1" applyBorder="1" applyAlignment="1">
      <alignment vertical="top" wrapText="1"/>
    </xf>
    <xf numFmtId="173" fontId="5" fillId="6" borderId="2" xfId="0" applyNumberFormat="1" applyFont="1" applyFill="1" applyBorder="1" applyAlignment="1">
      <alignment horizontal="right" vertical="top" wrapText="1"/>
    </xf>
    <xf numFmtId="173" fontId="5" fillId="6" borderId="2" xfId="0" applyNumberFormat="1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173" fontId="5" fillId="0" borderId="0" xfId="0" applyNumberFormat="1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right" vertical="top" wrapText="1"/>
    </xf>
    <xf numFmtId="0" fontId="5" fillId="5" borderId="0" xfId="0" applyFont="1" applyFill="1" applyBorder="1" applyAlignment="1">
      <alignment horizontal="right" vertical="top" wrapText="1"/>
    </xf>
    <xf numFmtId="173" fontId="5" fillId="5" borderId="0" xfId="0" applyNumberFormat="1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right" vertical="top" wrapText="1"/>
    </xf>
    <xf numFmtId="173" fontId="5" fillId="6" borderId="5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N257"/>
  <sheetViews>
    <sheetView showGridLines="0" tabSelected="1" topLeftCell="A5" workbookViewId="0">
      <selection activeCell="W13" sqref="W13:X13"/>
    </sheetView>
  </sheetViews>
  <sheetFormatPr defaultRowHeight="12.75" x14ac:dyDescent="0.2"/>
  <cols>
    <col min="1" max="2" width="1.28515625" customWidth="1"/>
    <col min="3" max="3" width="2.7109375" customWidth="1"/>
    <col min="4" max="4" width="2.28515625" customWidth="1"/>
    <col min="5" max="5" width="0.140625" customWidth="1"/>
    <col min="6" max="6" width="4.28515625" customWidth="1"/>
    <col min="7" max="7" width="6.5703125" customWidth="1"/>
    <col min="8" max="11" width="5.42578125" customWidth="1"/>
    <col min="12" max="12" width="5.42578125" hidden="1" customWidth="1"/>
    <col min="13" max="13" width="0.140625" hidden="1" customWidth="1"/>
    <col min="14" max="14" width="5.5703125" hidden="1" customWidth="1"/>
    <col min="15" max="15" width="5.42578125" hidden="1" customWidth="1"/>
    <col min="16" max="16" width="5.28515625" hidden="1" customWidth="1"/>
    <col min="17" max="17" width="0.140625" customWidth="1"/>
    <col min="18" max="18" width="7.5703125" customWidth="1"/>
    <col min="19" max="19" width="7" customWidth="1"/>
    <col min="20" max="20" width="7.140625" customWidth="1"/>
    <col min="21" max="21" width="0.140625" customWidth="1"/>
    <col min="22" max="22" width="8.42578125" customWidth="1"/>
    <col min="23" max="23" width="4.85546875" customWidth="1"/>
    <col min="24" max="24" width="0.5703125" customWidth="1"/>
    <col min="25" max="25" width="5.140625" customWidth="1"/>
    <col min="26" max="26" width="0.28515625" customWidth="1"/>
    <col min="27" max="27" width="5.42578125" customWidth="1"/>
    <col min="28" max="28" width="7" customWidth="1"/>
    <col min="29" max="29" width="5.140625" customWidth="1"/>
    <col min="30" max="30" width="2.85546875" customWidth="1"/>
    <col min="31" max="31" width="8.140625" customWidth="1"/>
    <col min="32" max="32" width="0.140625" hidden="1" customWidth="1"/>
    <col min="33" max="33" width="3.85546875" customWidth="1"/>
    <col min="34" max="34" width="1.28515625" customWidth="1"/>
    <col min="35" max="35" width="5.7109375" customWidth="1"/>
    <col min="36" max="36" width="4.28515625" customWidth="1"/>
    <col min="37" max="38" width="5.42578125" customWidth="1"/>
    <col min="39" max="39" width="0.85546875" customWidth="1"/>
    <col min="40" max="40" width="4.5703125" customWidth="1"/>
  </cols>
  <sheetData>
    <row r="1" spans="1:40" ht="7.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4.1" customHeight="1" x14ac:dyDescent="0.2">
      <c r="A2" s="1"/>
      <c r="B2" s="25"/>
      <c r="C2" s="25"/>
      <c r="D2" s="25"/>
      <c r="E2" s="25"/>
      <c r="F2" s="25"/>
      <c r="G2" s="25" t="s">
        <v>0</v>
      </c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6"/>
      <c r="AI2" s="26"/>
      <c r="AJ2" s="26"/>
      <c r="AK2" s="26"/>
      <c r="AL2" s="26"/>
      <c r="AM2" s="26"/>
      <c r="AN2" s="1"/>
    </row>
    <row r="3" spans="1:40" ht="14.1" customHeight="1" x14ac:dyDescent="0.2">
      <c r="A3" s="1"/>
      <c r="B3" s="27"/>
      <c r="C3" s="27"/>
      <c r="D3" s="27"/>
      <c r="E3" s="27"/>
      <c r="F3" s="27"/>
      <c r="G3" s="27" t="s">
        <v>1</v>
      </c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1"/>
    </row>
    <row r="4" spans="1:40" ht="26.25" customHeight="1" x14ac:dyDescent="0.2">
      <c r="A4" s="1"/>
      <c r="B4" s="25"/>
      <c r="C4" s="25"/>
      <c r="D4" s="25"/>
      <c r="E4" s="25"/>
      <c r="F4" s="25"/>
      <c r="G4" s="25" t="str">
        <f>"TIKSLŲ, UŽDAVINIŲ, PRODUKTO VERTINIMO KRITERIJŲ, PRIEMONIŲ IR PRIEMONIŲ IŠLAIDŲ SUVESTINĖ"</f>
        <v>TIKSLŲ, UŽDAVINIŲ, PRODUKTO VERTINIMO KRITERIJŲ, PRIEMONIŲ IR PRIEMONIŲ IŠLAIDŲ SUVESTINĖ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1"/>
    </row>
    <row r="5" spans="1:40" ht="14.1" customHeight="1" x14ac:dyDescent="0.2">
      <c r="A5" s="1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9" t="s">
        <v>2</v>
      </c>
      <c r="AI5" s="29"/>
      <c r="AJ5" s="29"/>
      <c r="AK5" s="29"/>
      <c r="AL5" s="29"/>
      <c r="AM5" s="29"/>
      <c r="AN5" s="1"/>
    </row>
    <row r="6" spans="1:40" ht="4.7" customHeight="1" x14ac:dyDescent="0.2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1"/>
    </row>
    <row r="7" spans="1:40" ht="21.75" customHeight="1" x14ac:dyDescent="0.2">
      <c r="A7" s="30"/>
      <c r="B7" s="30"/>
      <c r="C7" s="3"/>
      <c r="D7" s="30"/>
      <c r="E7" s="30"/>
      <c r="F7" s="31"/>
      <c r="G7" s="31"/>
      <c r="H7" s="3"/>
      <c r="I7" s="3"/>
      <c r="J7" s="3"/>
      <c r="K7" s="3"/>
      <c r="L7" s="32" t="s">
        <v>3</v>
      </c>
      <c r="M7" s="32"/>
      <c r="N7" s="32"/>
      <c r="O7" s="32"/>
      <c r="P7" s="32"/>
      <c r="Q7" s="32"/>
      <c r="R7" s="32" t="s">
        <v>4</v>
      </c>
      <c r="S7" s="32"/>
      <c r="T7" s="32"/>
      <c r="U7" s="32"/>
      <c r="V7" s="32"/>
      <c r="W7" s="32" t="s">
        <v>5</v>
      </c>
      <c r="X7" s="32"/>
      <c r="Y7" s="32"/>
      <c r="Z7" s="32"/>
      <c r="AA7" s="32"/>
      <c r="AB7" s="32"/>
      <c r="AC7" s="33"/>
      <c r="AD7" s="33"/>
      <c r="AE7" s="5"/>
      <c r="AF7" s="32" t="str">
        <f>"Produkto kriterijaus"</f>
        <v>Produkto kriterijaus</v>
      </c>
      <c r="AG7" s="32"/>
      <c r="AH7" s="32"/>
      <c r="AI7" s="32"/>
      <c r="AJ7" s="32"/>
      <c r="AK7" s="32"/>
      <c r="AL7" s="32"/>
      <c r="AM7" s="32"/>
      <c r="AN7" s="32"/>
    </row>
    <row r="8" spans="1:40" ht="46.5" x14ac:dyDescent="0.2">
      <c r="A8" s="34"/>
      <c r="B8" s="34"/>
      <c r="C8" s="6"/>
      <c r="D8" s="34"/>
      <c r="E8" s="34"/>
      <c r="F8" s="35"/>
      <c r="G8" s="35"/>
      <c r="H8" s="6"/>
      <c r="I8" s="6"/>
      <c r="J8" s="6"/>
      <c r="K8" s="6"/>
      <c r="L8" s="30"/>
      <c r="M8" s="30"/>
      <c r="N8" s="32" t="s">
        <v>6</v>
      </c>
      <c r="O8" s="32"/>
      <c r="P8" s="30"/>
      <c r="Q8" s="30"/>
      <c r="R8" s="3"/>
      <c r="S8" s="32" t="s">
        <v>6</v>
      </c>
      <c r="T8" s="32"/>
      <c r="U8" s="32"/>
      <c r="V8" s="3"/>
      <c r="W8" s="30"/>
      <c r="X8" s="30"/>
      <c r="Y8" s="32" t="s">
        <v>6</v>
      </c>
      <c r="Z8" s="32"/>
      <c r="AA8" s="32"/>
      <c r="AB8" s="3"/>
      <c r="AC8" s="34"/>
      <c r="AD8" s="34"/>
      <c r="AE8" s="6"/>
      <c r="AF8" s="4" t="s">
        <v>7</v>
      </c>
      <c r="AG8" s="32" t="s">
        <v>8</v>
      </c>
      <c r="AH8" s="32"/>
      <c r="AI8" s="32"/>
      <c r="AJ8" s="7" t="s">
        <v>9</v>
      </c>
      <c r="AK8" s="8" t="s">
        <v>10</v>
      </c>
      <c r="AL8" s="8" t="s">
        <v>11</v>
      </c>
      <c r="AM8" s="36" t="s">
        <v>12</v>
      </c>
      <c r="AN8" s="36"/>
    </row>
    <row r="9" spans="1:40" ht="230.25" customHeight="1" x14ac:dyDescent="0.2">
      <c r="A9" s="37" t="s">
        <v>13</v>
      </c>
      <c r="B9" s="37"/>
      <c r="C9" s="9" t="s">
        <v>14</v>
      </c>
      <c r="D9" s="38" t="s">
        <v>15</v>
      </c>
      <c r="E9" s="38"/>
      <c r="F9" s="39" t="s">
        <v>16</v>
      </c>
      <c r="G9" s="39"/>
      <c r="H9" s="9" t="s">
        <v>17</v>
      </c>
      <c r="I9" s="9" t="s">
        <v>18</v>
      </c>
      <c r="J9" s="9" t="s">
        <v>19</v>
      </c>
      <c r="K9" s="9" t="s">
        <v>20</v>
      </c>
      <c r="L9" s="38" t="s">
        <v>21</v>
      </c>
      <c r="M9" s="38"/>
      <c r="N9" s="10" t="s">
        <v>21</v>
      </c>
      <c r="O9" s="10" t="s">
        <v>22</v>
      </c>
      <c r="P9" s="38" t="s">
        <v>23</v>
      </c>
      <c r="Q9" s="38"/>
      <c r="R9" s="9" t="s">
        <v>21</v>
      </c>
      <c r="S9" s="10" t="s">
        <v>21</v>
      </c>
      <c r="T9" s="40" t="s">
        <v>22</v>
      </c>
      <c r="U9" s="40"/>
      <c r="V9" s="9" t="s">
        <v>23</v>
      </c>
      <c r="W9" s="38" t="s">
        <v>21</v>
      </c>
      <c r="X9" s="38"/>
      <c r="Y9" s="40" t="s">
        <v>21</v>
      </c>
      <c r="Z9" s="40"/>
      <c r="AA9" s="10" t="s">
        <v>22</v>
      </c>
      <c r="AB9" s="9" t="s">
        <v>23</v>
      </c>
      <c r="AC9" s="38" t="s">
        <v>24</v>
      </c>
      <c r="AD9" s="38"/>
      <c r="AE9" s="9" t="s">
        <v>25</v>
      </c>
      <c r="AF9" s="11"/>
      <c r="AG9" s="41"/>
      <c r="AH9" s="41"/>
      <c r="AI9" s="41"/>
      <c r="AJ9" s="11"/>
      <c r="AK9" s="11"/>
      <c r="AL9" s="11"/>
      <c r="AM9" s="41"/>
      <c r="AN9" s="41"/>
    </row>
    <row r="10" spans="1:40" x14ac:dyDescent="0.2">
      <c r="A10" s="42" t="s">
        <v>32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12"/>
      <c r="AG10" s="43"/>
      <c r="AH10" s="43"/>
      <c r="AI10" s="43"/>
      <c r="AJ10" s="12"/>
      <c r="AK10" s="12"/>
      <c r="AL10" s="12"/>
      <c r="AM10" s="43"/>
      <c r="AN10" s="43"/>
    </row>
    <row r="11" spans="1:40" x14ac:dyDescent="0.2">
      <c r="A11" s="44" t="s">
        <v>33</v>
      </c>
      <c r="B11" s="44"/>
      <c r="C11" s="44" t="s">
        <v>34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13"/>
      <c r="AG11" s="45"/>
      <c r="AH11" s="45"/>
      <c r="AI11" s="45"/>
      <c r="AJ11" s="13"/>
      <c r="AK11" s="13"/>
      <c r="AL11" s="13"/>
      <c r="AM11" s="45"/>
      <c r="AN11" s="45"/>
    </row>
    <row r="12" spans="1:40" x14ac:dyDescent="0.2">
      <c r="A12" s="44" t="s">
        <v>33</v>
      </c>
      <c r="B12" s="44"/>
      <c r="C12" s="14" t="s">
        <v>33</v>
      </c>
      <c r="D12" s="46" t="s">
        <v>35</v>
      </c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15"/>
      <c r="AG12" s="47"/>
      <c r="AH12" s="47"/>
      <c r="AI12" s="47"/>
      <c r="AJ12" s="15"/>
      <c r="AK12" s="15"/>
      <c r="AL12" s="15"/>
      <c r="AM12" s="47"/>
      <c r="AN12" s="47"/>
    </row>
    <row r="13" spans="1:40" ht="65.25" customHeight="1" x14ac:dyDescent="0.2">
      <c r="A13" s="44" t="s">
        <v>33</v>
      </c>
      <c r="B13" s="44"/>
      <c r="C13" s="14" t="s">
        <v>33</v>
      </c>
      <c r="D13" s="48" t="s">
        <v>33</v>
      </c>
      <c r="E13" s="48"/>
      <c r="F13" s="48" t="s">
        <v>41</v>
      </c>
      <c r="G13" s="48"/>
      <c r="H13" s="16" t="s">
        <v>42</v>
      </c>
      <c r="I13" s="16" t="s">
        <v>39</v>
      </c>
      <c r="J13" s="16" t="s">
        <v>39</v>
      </c>
      <c r="K13" s="16" t="s">
        <v>43</v>
      </c>
      <c r="L13" s="49">
        <v>0</v>
      </c>
      <c r="M13" s="49"/>
      <c r="N13" s="17">
        <v>0</v>
      </c>
      <c r="O13" s="17">
        <v>0</v>
      </c>
      <c r="P13" s="49">
        <v>0</v>
      </c>
      <c r="Q13" s="49"/>
      <c r="R13" s="17">
        <v>48.98</v>
      </c>
      <c r="S13" s="17">
        <v>13.35</v>
      </c>
      <c r="T13" s="49">
        <v>35.630000000000003</v>
      </c>
      <c r="U13" s="49"/>
      <c r="V13" s="17">
        <v>0</v>
      </c>
      <c r="W13" s="49">
        <v>0</v>
      </c>
      <c r="X13" s="49"/>
      <c r="Y13" s="49">
        <v>0</v>
      </c>
      <c r="Z13" s="49"/>
      <c r="AA13" s="17">
        <v>0</v>
      </c>
      <c r="AB13" s="17">
        <v>0</v>
      </c>
      <c r="AC13" s="49">
        <v>48.98</v>
      </c>
      <c r="AD13" s="49"/>
      <c r="AE13" s="17">
        <v>48.98</v>
      </c>
      <c r="AF13" s="16" t="s">
        <v>44</v>
      </c>
      <c r="AG13" s="48" t="s">
        <v>45</v>
      </c>
      <c r="AH13" s="48"/>
      <c r="AI13" s="48"/>
      <c r="AJ13" s="16" t="s">
        <v>27</v>
      </c>
      <c r="AK13" s="17">
        <v>72</v>
      </c>
      <c r="AL13" s="17">
        <v>73</v>
      </c>
      <c r="AM13" s="49">
        <v>74</v>
      </c>
      <c r="AN13" s="49"/>
    </row>
    <row r="14" spans="1:40" ht="72.75" customHeight="1" x14ac:dyDescent="0.2">
      <c r="A14" s="44" t="s">
        <v>33</v>
      </c>
      <c r="B14" s="44"/>
      <c r="C14" s="14" t="s">
        <v>33</v>
      </c>
      <c r="D14" s="48" t="s">
        <v>33</v>
      </c>
      <c r="E14" s="48"/>
      <c r="F14" s="48" t="s">
        <v>41</v>
      </c>
      <c r="G14" s="48"/>
      <c r="H14" s="16" t="s">
        <v>42</v>
      </c>
      <c r="I14" s="16" t="s">
        <v>39</v>
      </c>
      <c r="J14" s="16" t="s">
        <v>39</v>
      </c>
      <c r="K14" s="16" t="s">
        <v>46</v>
      </c>
      <c r="L14" s="49">
        <v>0</v>
      </c>
      <c r="M14" s="49"/>
      <c r="N14" s="17">
        <v>0</v>
      </c>
      <c r="O14" s="17">
        <v>0</v>
      </c>
      <c r="P14" s="49">
        <v>0</v>
      </c>
      <c r="Q14" s="49"/>
      <c r="R14" s="17">
        <v>145.09</v>
      </c>
      <c r="S14" s="17">
        <v>52.36</v>
      </c>
      <c r="T14" s="49">
        <v>92.72</v>
      </c>
      <c r="U14" s="49"/>
      <c r="V14" s="17">
        <v>0</v>
      </c>
      <c r="W14" s="49">
        <v>0</v>
      </c>
      <c r="X14" s="49"/>
      <c r="Y14" s="49">
        <v>0</v>
      </c>
      <c r="Z14" s="49"/>
      <c r="AA14" s="17">
        <v>0</v>
      </c>
      <c r="AB14" s="17">
        <v>0</v>
      </c>
      <c r="AC14" s="49">
        <v>145.09</v>
      </c>
      <c r="AD14" s="49"/>
      <c r="AE14" s="17">
        <v>145.09</v>
      </c>
      <c r="AF14" s="16" t="s">
        <v>47</v>
      </c>
      <c r="AG14" s="48" t="s">
        <v>48</v>
      </c>
      <c r="AH14" s="48"/>
      <c r="AI14" s="48"/>
      <c r="AJ14" s="16" t="s">
        <v>27</v>
      </c>
      <c r="AK14" s="17">
        <v>22.05</v>
      </c>
      <c r="AL14" s="17">
        <v>22.05</v>
      </c>
      <c r="AM14" s="49">
        <v>0</v>
      </c>
      <c r="AN14" s="49"/>
    </row>
    <row r="15" spans="1:40" ht="69.75" customHeight="1" x14ac:dyDescent="0.2">
      <c r="A15" s="44" t="s">
        <v>33</v>
      </c>
      <c r="B15" s="44"/>
      <c r="C15" s="14" t="s">
        <v>33</v>
      </c>
      <c r="D15" s="48" t="s">
        <v>33</v>
      </c>
      <c r="E15" s="48"/>
      <c r="F15" s="48" t="s">
        <v>41</v>
      </c>
      <c r="G15" s="48"/>
      <c r="H15" s="16" t="s">
        <v>42</v>
      </c>
      <c r="I15" s="16" t="s">
        <v>39</v>
      </c>
      <c r="J15" s="16" t="s">
        <v>39</v>
      </c>
      <c r="K15" s="16" t="s">
        <v>49</v>
      </c>
      <c r="L15" s="49">
        <v>0</v>
      </c>
      <c r="M15" s="49"/>
      <c r="N15" s="17">
        <v>0</v>
      </c>
      <c r="O15" s="17">
        <v>0</v>
      </c>
      <c r="P15" s="49">
        <v>0</v>
      </c>
      <c r="Q15" s="49"/>
      <c r="R15" s="17">
        <v>0.52</v>
      </c>
      <c r="S15" s="17">
        <v>0.52</v>
      </c>
      <c r="T15" s="49">
        <v>0</v>
      </c>
      <c r="U15" s="49"/>
      <c r="V15" s="17">
        <v>0</v>
      </c>
      <c r="W15" s="49">
        <v>0</v>
      </c>
      <c r="X15" s="49"/>
      <c r="Y15" s="49">
        <v>0</v>
      </c>
      <c r="Z15" s="49"/>
      <c r="AA15" s="17">
        <v>0</v>
      </c>
      <c r="AB15" s="17">
        <v>0</v>
      </c>
      <c r="AC15" s="49">
        <v>0.52</v>
      </c>
      <c r="AD15" s="49"/>
      <c r="AE15" s="17">
        <v>0.52</v>
      </c>
      <c r="AF15" s="16"/>
      <c r="AG15" s="48"/>
      <c r="AH15" s="48"/>
      <c r="AI15" s="48"/>
      <c r="AJ15" s="16"/>
      <c r="AK15" s="17">
        <v>0</v>
      </c>
      <c r="AL15" s="17">
        <v>0</v>
      </c>
      <c r="AM15" s="49">
        <v>0</v>
      </c>
      <c r="AN15" s="49"/>
    </row>
    <row r="16" spans="1:40" ht="74.25" customHeight="1" x14ac:dyDescent="0.2">
      <c r="A16" s="44" t="s">
        <v>33</v>
      </c>
      <c r="B16" s="44"/>
      <c r="C16" s="14" t="s">
        <v>33</v>
      </c>
      <c r="D16" s="48" t="s">
        <v>33</v>
      </c>
      <c r="E16" s="48"/>
      <c r="F16" s="48" t="s">
        <v>41</v>
      </c>
      <c r="G16" s="48"/>
      <c r="H16" s="16" t="s">
        <v>42</v>
      </c>
      <c r="I16" s="16" t="s">
        <v>39</v>
      </c>
      <c r="J16" s="16" t="s">
        <v>39</v>
      </c>
      <c r="K16" s="16" t="s">
        <v>50</v>
      </c>
      <c r="L16" s="49">
        <v>0</v>
      </c>
      <c r="M16" s="49"/>
      <c r="N16" s="17">
        <v>0</v>
      </c>
      <c r="O16" s="17">
        <v>0</v>
      </c>
      <c r="P16" s="49">
        <v>0</v>
      </c>
      <c r="Q16" s="49"/>
      <c r="R16" s="17">
        <v>14.48</v>
      </c>
      <c r="S16" s="17">
        <v>14.48</v>
      </c>
      <c r="T16" s="49">
        <v>0</v>
      </c>
      <c r="U16" s="49"/>
      <c r="V16" s="17">
        <v>0</v>
      </c>
      <c r="W16" s="49">
        <v>0</v>
      </c>
      <c r="X16" s="49"/>
      <c r="Y16" s="49">
        <v>0</v>
      </c>
      <c r="Z16" s="49"/>
      <c r="AA16" s="17">
        <v>0</v>
      </c>
      <c r="AB16" s="17">
        <v>0</v>
      </c>
      <c r="AC16" s="49">
        <v>14.48</v>
      </c>
      <c r="AD16" s="49"/>
      <c r="AE16" s="17">
        <v>14.48</v>
      </c>
      <c r="AF16" s="16"/>
      <c r="AG16" s="48"/>
      <c r="AH16" s="48"/>
      <c r="AI16" s="48"/>
      <c r="AJ16" s="16"/>
      <c r="AK16" s="17">
        <v>0</v>
      </c>
      <c r="AL16" s="17">
        <v>0</v>
      </c>
      <c r="AM16" s="49">
        <v>0</v>
      </c>
      <c r="AN16" s="49"/>
    </row>
    <row r="17" spans="1:40" x14ac:dyDescent="0.2">
      <c r="A17" s="45"/>
      <c r="B17" s="45"/>
      <c r="C17" s="15"/>
      <c r="D17" s="50" t="s">
        <v>33</v>
      </c>
      <c r="E17" s="50"/>
      <c r="F17" s="50" t="s">
        <v>28</v>
      </c>
      <c r="G17" s="50"/>
      <c r="H17" s="18"/>
      <c r="I17" s="18"/>
      <c r="J17" s="18"/>
      <c r="K17" s="18"/>
      <c r="L17" s="51">
        <v>0</v>
      </c>
      <c r="M17" s="51"/>
      <c r="N17" s="19">
        <v>0</v>
      </c>
      <c r="O17" s="19">
        <v>0</v>
      </c>
      <c r="P17" s="51">
        <v>0</v>
      </c>
      <c r="Q17" s="51"/>
      <c r="R17" s="19">
        <v>209.07</v>
      </c>
      <c r="S17" s="19">
        <v>80.709999999999994</v>
      </c>
      <c r="T17" s="51">
        <v>128.35</v>
      </c>
      <c r="U17" s="51"/>
      <c r="V17" s="19">
        <v>0</v>
      </c>
      <c r="W17" s="51">
        <v>0</v>
      </c>
      <c r="X17" s="51"/>
      <c r="Y17" s="51">
        <v>0</v>
      </c>
      <c r="Z17" s="51"/>
      <c r="AA17" s="19">
        <v>0</v>
      </c>
      <c r="AB17" s="19">
        <v>0</v>
      </c>
      <c r="AC17" s="51">
        <v>209.07</v>
      </c>
      <c r="AD17" s="51"/>
      <c r="AE17" s="19">
        <v>209.07</v>
      </c>
      <c r="AF17" s="18"/>
      <c r="AG17" s="52"/>
      <c r="AH17" s="52"/>
      <c r="AI17" s="52"/>
      <c r="AJ17" s="18"/>
      <c r="AK17" s="18"/>
      <c r="AL17" s="18"/>
      <c r="AM17" s="52"/>
      <c r="AN17" s="52"/>
    </row>
    <row r="18" spans="1:40" ht="72" customHeight="1" x14ac:dyDescent="0.2">
      <c r="A18" s="44" t="s">
        <v>33</v>
      </c>
      <c r="B18" s="44"/>
      <c r="C18" s="14" t="s">
        <v>33</v>
      </c>
      <c r="D18" s="48" t="s">
        <v>51</v>
      </c>
      <c r="E18" s="48"/>
      <c r="F18" s="48" t="s">
        <v>52</v>
      </c>
      <c r="G18" s="48"/>
      <c r="H18" s="16" t="s">
        <v>42</v>
      </c>
      <c r="I18" s="16" t="s">
        <v>53</v>
      </c>
      <c r="J18" s="16" t="s">
        <v>53</v>
      </c>
      <c r="K18" s="16" t="s">
        <v>43</v>
      </c>
      <c r="L18" s="49">
        <v>0</v>
      </c>
      <c r="M18" s="49"/>
      <c r="N18" s="17">
        <v>0</v>
      </c>
      <c r="O18" s="17">
        <v>0</v>
      </c>
      <c r="P18" s="49">
        <v>0</v>
      </c>
      <c r="Q18" s="49"/>
      <c r="R18" s="17">
        <v>59.15</v>
      </c>
      <c r="S18" s="17">
        <v>15.89</v>
      </c>
      <c r="T18" s="49">
        <v>43.26</v>
      </c>
      <c r="U18" s="49"/>
      <c r="V18" s="17">
        <v>0</v>
      </c>
      <c r="W18" s="49">
        <v>0</v>
      </c>
      <c r="X18" s="49"/>
      <c r="Y18" s="49">
        <v>0</v>
      </c>
      <c r="Z18" s="49"/>
      <c r="AA18" s="17">
        <v>0</v>
      </c>
      <c r="AB18" s="17">
        <v>0</v>
      </c>
      <c r="AC18" s="49">
        <v>65.06</v>
      </c>
      <c r="AD18" s="49"/>
      <c r="AE18" s="17">
        <v>71.569999999999993</v>
      </c>
      <c r="AF18" s="16" t="s">
        <v>44</v>
      </c>
      <c r="AG18" s="48" t="s">
        <v>45</v>
      </c>
      <c r="AH18" s="48"/>
      <c r="AI18" s="48"/>
      <c r="AJ18" s="16" t="s">
        <v>27</v>
      </c>
      <c r="AK18" s="17">
        <v>72</v>
      </c>
      <c r="AL18" s="17">
        <v>70</v>
      </c>
      <c r="AM18" s="49">
        <v>70</v>
      </c>
      <c r="AN18" s="49"/>
    </row>
    <row r="19" spans="1:40" ht="59.25" customHeight="1" x14ac:dyDescent="0.2">
      <c r="A19" s="44" t="s">
        <v>33</v>
      </c>
      <c r="B19" s="44"/>
      <c r="C19" s="14" t="s">
        <v>33</v>
      </c>
      <c r="D19" s="48" t="s">
        <v>51</v>
      </c>
      <c r="E19" s="48"/>
      <c r="F19" s="48" t="s">
        <v>52</v>
      </c>
      <c r="G19" s="48"/>
      <c r="H19" s="16" t="s">
        <v>42</v>
      </c>
      <c r="I19" s="16" t="s">
        <v>53</v>
      </c>
      <c r="J19" s="16" t="s">
        <v>53</v>
      </c>
      <c r="K19" s="16" t="s">
        <v>46</v>
      </c>
      <c r="L19" s="49">
        <v>0</v>
      </c>
      <c r="M19" s="49"/>
      <c r="N19" s="17">
        <v>0</v>
      </c>
      <c r="O19" s="17">
        <v>0</v>
      </c>
      <c r="P19" s="49">
        <v>0</v>
      </c>
      <c r="Q19" s="49"/>
      <c r="R19" s="17">
        <v>148.24</v>
      </c>
      <c r="S19" s="17">
        <v>55.79</v>
      </c>
      <c r="T19" s="49">
        <v>92.45</v>
      </c>
      <c r="U19" s="49"/>
      <c r="V19" s="17">
        <v>0</v>
      </c>
      <c r="W19" s="49">
        <v>0</v>
      </c>
      <c r="X19" s="49"/>
      <c r="Y19" s="49">
        <v>0</v>
      </c>
      <c r="Z19" s="49"/>
      <c r="AA19" s="17">
        <v>0</v>
      </c>
      <c r="AB19" s="17">
        <v>0</v>
      </c>
      <c r="AC19" s="49">
        <v>163.06</v>
      </c>
      <c r="AD19" s="49"/>
      <c r="AE19" s="17">
        <v>179.37</v>
      </c>
      <c r="AF19" s="16" t="s">
        <v>47</v>
      </c>
      <c r="AG19" s="48" t="s">
        <v>48</v>
      </c>
      <c r="AH19" s="48"/>
      <c r="AI19" s="48"/>
      <c r="AJ19" s="16" t="s">
        <v>27</v>
      </c>
      <c r="AK19" s="17">
        <v>23.62</v>
      </c>
      <c r="AL19" s="17">
        <v>23.62</v>
      </c>
      <c r="AM19" s="49">
        <v>23.62</v>
      </c>
      <c r="AN19" s="49"/>
    </row>
    <row r="20" spans="1:40" ht="71.25" customHeight="1" x14ac:dyDescent="0.2">
      <c r="A20" s="44" t="s">
        <v>33</v>
      </c>
      <c r="B20" s="44"/>
      <c r="C20" s="14" t="s">
        <v>33</v>
      </c>
      <c r="D20" s="48" t="s">
        <v>51</v>
      </c>
      <c r="E20" s="48"/>
      <c r="F20" s="48" t="s">
        <v>52</v>
      </c>
      <c r="G20" s="48"/>
      <c r="H20" s="16" t="s">
        <v>42</v>
      </c>
      <c r="I20" s="16" t="s">
        <v>53</v>
      </c>
      <c r="J20" s="16" t="s">
        <v>53</v>
      </c>
      <c r="K20" s="16" t="s">
        <v>49</v>
      </c>
      <c r="L20" s="49">
        <v>0</v>
      </c>
      <c r="M20" s="49"/>
      <c r="N20" s="17">
        <v>0</v>
      </c>
      <c r="O20" s="17">
        <v>0</v>
      </c>
      <c r="P20" s="49">
        <v>0</v>
      </c>
      <c r="Q20" s="49"/>
      <c r="R20" s="17">
        <v>1.4</v>
      </c>
      <c r="S20" s="17">
        <v>1.4</v>
      </c>
      <c r="T20" s="49">
        <v>0</v>
      </c>
      <c r="U20" s="49"/>
      <c r="V20" s="17">
        <v>0</v>
      </c>
      <c r="W20" s="49">
        <v>0</v>
      </c>
      <c r="X20" s="49"/>
      <c r="Y20" s="49">
        <v>0</v>
      </c>
      <c r="Z20" s="49"/>
      <c r="AA20" s="17">
        <v>0</v>
      </c>
      <c r="AB20" s="17">
        <v>0</v>
      </c>
      <c r="AC20" s="49">
        <v>1.54</v>
      </c>
      <c r="AD20" s="49"/>
      <c r="AE20" s="17">
        <v>1.7</v>
      </c>
      <c r="AF20" s="16"/>
      <c r="AG20" s="48"/>
      <c r="AH20" s="48"/>
      <c r="AI20" s="48"/>
      <c r="AJ20" s="16"/>
      <c r="AK20" s="17">
        <v>0</v>
      </c>
      <c r="AL20" s="17">
        <v>0</v>
      </c>
      <c r="AM20" s="49">
        <v>0</v>
      </c>
      <c r="AN20" s="49"/>
    </row>
    <row r="21" spans="1:40" ht="72" customHeight="1" x14ac:dyDescent="0.2">
      <c r="A21" s="44" t="s">
        <v>33</v>
      </c>
      <c r="B21" s="44"/>
      <c r="C21" s="14" t="s">
        <v>33</v>
      </c>
      <c r="D21" s="48" t="s">
        <v>51</v>
      </c>
      <c r="E21" s="48"/>
      <c r="F21" s="48" t="s">
        <v>52</v>
      </c>
      <c r="G21" s="48"/>
      <c r="H21" s="16" t="s">
        <v>42</v>
      </c>
      <c r="I21" s="16" t="s">
        <v>53</v>
      </c>
      <c r="J21" s="16" t="s">
        <v>53</v>
      </c>
      <c r="K21" s="16" t="s">
        <v>50</v>
      </c>
      <c r="L21" s="49">
        <v>0</v>
      </c>
      <c r="M21" s="49"/>
      <c r="N21" s="17">
        <v>0</v>
      </c>
      <c r="O21" s="17">
        <v>0</v>
      </c>
      <c r="P21" s="49">
        <v>0</v>
      </c>
      <c r="Q21" s="49"/>
      <c r="R21" s="17">
        <v>13.63</v>
      </c>
      <c r="S21" s="17">
        <v>13.63</v>
      </c>
      <c r="T21" s="49">
        <v>0</v>
      </c>
      <c r="U21" s="49"/>
      <c r="V21" s="17">
        <v>0</v>
      </c>
      <c r="W21" s="49">
        <v>0</v>
      </c>
      <c r="X21" s="49"/>
      <c r="Y21" s="49">
        <v>0</v>
      </c>
      <c r="Z21" s="49"/>
      <c r="AA21" s="17">
        <v>0</v>
      </c>
      <c r="AB21" s="17">
        <v>0</v>
      </c>
      <c r="AC21" s="49">
        <v>14.99</v>
      </c>
      <c r="AD21" s="49"/>
      <c r="AE21" s="17">
        <v>16.489999999999998</v>
      </c>
      <c r="AF21" s="16"/>
      <c r="AG21" s="48"/>
      <c r="AH21" s="48"/>
      <c r="AI21" s="48"/>
      <c r="AJ21" s="16"/>
      <c r="AK21" s="17">
        <v>0</v>
      </c>
      <c r="AL21" s="17">
        <v>0</v>
      </c>
      <c r="AM21" s="49">
        <v>0</v>
      </c>
      <c r="AN21" s="49"/>
    </row>
    <row r="22" spans="1:40" x14ac:dyDescent="0.2">
      <c r="A22" s="45"/>
      <c r="B22" s="45"/>
      <c r="C22" s="15"/>
      <c r="D22" s="50" t="s">
        <v>51</v>
      </c>
      <c r="E22" s="50"/>
      <c r="F22" s="50" t="s">
        <v>28</v>
      </c>
      <c r="G22" s="50"/>
      <c r="H22" s="18"/>
      <c r="I22" s="18"/>
      <c r="J22" s="18"/>
      <c r="K22" s="18"/>
      <c r="L22" s="51">
        <v>0</v>
      </c>
      <c r="M22" s="51"/>
      <c r="N22" s="19">
        <v>0</v>
      </c>
      <c r="O22" s="19">
        <v>0</v>
      </c>
      <c r="P22" s="51">
        <v>0</v>
      </c>
      <c r="Q22" s="51"/>
      <c r="R22" s="19">
        <v>222.42</v>
      </c>
      <c r="S22" s="19">
        <v>86.71</v>
      </c>
      <c r="T22" s="51">
        <v>135.71</v>
      </c>
      <c r="U22" s="51"/>
      <c r="V22" s="19">
        <v>0</v>
      </c>
      <c r="W22" s="51">
        <v>0</v>
      </c>
      <c r="X22" s="51"/>
      <c r="Y22" s="51">
        <v>0</v>
      </c>
      <c r="Z22" s="51"/>
      <c r="AA22" s="19">
        <v>0</v>
      </c>
      <c r="AB22" s="19">
        <v>0</v>
      </c>
      <c r="AC22" s="51">
        <v>244.65</v>
      </c>
      <c r="AD22" s="51"/>
      <c r="AE22" s="19">
        <v>269.13</v>
      </c>
      <c r="AF22" s="18"/>
      <c r="AG22" s="52"/>
      <c r="AH22" s="52"/>
      <c r="AI22" s="52"/>
      <c r="AJ22" s="18"/>
      <c r="AK22" s="18"/>
      <c r="AL22" s="18"/>
      <c r="AM22" s="52"/>
      <c r="AN22" s="52"/>
    </row>
    <row r="23" spans="1:40" ht="57" customHeight="1" x14ac:dyDescent="0.2">
      <c r="A23" s="44" t="s">
        <v>33</v>
      </c>
      <c r="B23" s="44"/>
      <c r="C23" s="14" t="s">
        <v>33</v>
      </c>
      <c r="D23" s="48" t="s">
        <v>54</v>
      </c>
      <c r="E23" s="48"/>
      <c r="F23" s="48" t="s">
        <v>55</v>
      </c>
      <c r="G23" s="48"/>
      <c r="H23" s="16" t="s">
        <v>56</v>
      </c>
      <c r="I23" s="16" t="s">
        <v>57</v>
      </c>
      <c r="J23" s="16" t="s">
        <v>57</v>
      </c>
      <c r="K23" s="16" t="s">
        <v>43</v>
      </c>
      <c r="L23" s="49">
        <v>0</v>
      </c>
      <c r="M23" s="49"/>
      <c r="N23" s="17">
        <v>0</v>
      </c>
      <c r="O23" s="17">
        <v>0</v>
      </c>
      <c r="P23" s="49">
        <v>0</v>
      </c>
      <c r="Q23" s="49"/>
      <c r="R23" s="17">
        <v>0</v>
      </c>
      <c r="S23" s="17">
        <v>0</v>
      </c>
      <c r="T23" s="49">
        <v>0</v>
      </c>
      <c r="U23" s="49"/>
      <c r="V23" s="17">
        <v>0</v>
      </c>
      <c r="W23" s="49">
        <v>0</v>
      </c>
      <c r="X23" s="49"/>
      <c r="Y23" s="49">
        <v>0</v>
      </c>
      <c r="Z23" s="49"/>
      <c r="AA23" s="17">
        <v>0</v>
      </c>
      <c r="AB23" s="17">
        <v>0</v>
      </c>
      <c r="AC23" s="49">
        <v>0</v>
      </c>
      <c r="AD23" s="49"/>
      <c r="AE23" s="17">
        <v>0</v>
      </c>
      <c r="AF23" s="16" t="s">
        <v>44</v>
      </c>
      <c r="AG23" s="48" t="s">
        <v>45</v>
      </c>
      <c r="AH23" s="48"/>
      <c r="AI23" s="48"/>
      <c r="AJ23" s="16" t="s">
        <v>27</v>
      </c>
      <c r="AK23" s="17">
        <v>52</v>
      </c>
      <c r="AL23" s="17">
        <v>52</v>
      </c>
      <c r="AM23" s="49">
        <v>58</v>
      </c>
      <c r="AN23" s="49"/>
    </row>
    <row r="24" spans="1:40" ht="59.25" customHeight="1" x14ac:dyDescent="0.2">
      <c r="A24" s="44" t="s">
        <v>33</v>
      </c>
      <c r="B24" s="44"/>
      <c r="C24" s="14" t="s">
        <v>33</v>
      </c>
      <c r="D24" s="48" t="s">
        <v>54</v>
      </c>
      <c r="E24" s="48"/>
      <c r="F24" s="48" t="s">
        <v>55</v>
      </c>
      <c r="G24" s="48"/>
      <c r="H24" s="16" t="s">
        <v>56</v>
      </c>
      <c r="I24" s="16" t="s">
        <v>57</v>
      </c>
      <c r="J24" s="16" t="s">
        <v>57</v>
      </c>
      <c r="K24" s="16" t="s">
        <v>46</v>
      </c>
      <c r="L24" s="49">
        <v>0</v>
      </c>
      <c r="M24" s="49"/>
      <c r="N24" s="17">
        <v>0</v>
      </c>
      <c r="O24" s="17">
        <v>0</v>
      </c>
      <c r="P24" s="49">
        <v>0</v>
      </c>
      <c r="Q24" s="49"/>
      <c r="R24" s="17">
        <v>0</v>
      </c>
      <c r="S24" s="17">
        <v>0</v>
      </c>
      <c r="T24" s="49">
        <v>0</v>
      </c>
      <c r="U24" s="49"/>
      <c r="V24" s="17">
        <v>0</v>
      </c>
      <c r="W24" s="49">
        <v>0</v>
      </c>
      <c r="X24" s="49"/>
      <c r="Y24" s="49">
        <v>0</v>
      </c>
      <c r="Z24" s="49"/>
      <c r="AA24" s="17">
        <v>0</v>
      </c>
      <c r="AB24" s="17">
        <v>0</v>
      </c>
      <c r="AC24" s="49">
        <v>0</v>
      </c>
      <c r="AD24" s="49"/>
      <c r="AE24" s="17">
        <v>0</v>
      </c>
      <c r="AF24" s="16" t="s">
        <v>47</v>
      </c>
      <c r="AG24" s="48" t="s">
        <v>48</v>
      </c>
      <c r="AH24" s="48"/>
      <c r="AI24" s="48"/>
      <c r="AJ24" s="16" t="s">
        <v>27</v>
      </c>
      <c r="AK24" s="17">
        <v>21.6</v>
      </c>
      <c r="AL24" s="17">
        <v>21.6</v>
      </c>
      <c r="AM24" s="49">
        <v>43.2</v>
      </c>
      <c r="AN24" s="49"/>
    </row>
    <row r="25" spans="1:40" ht="53.25" customHeight="1" x14ac:dyDescent="0.2">
      <c r="A25" s="44" t="s">
        <v>33</v>
      </c>
      <c r="B25" s="44"/>
      <c r="C25" s="14" t="s">
        <v>33</v>
      </c>
      <c r="D25" s="48" t="s">
        <v>54</v>
      </c>
      <c r="E25" s="48"/>
      <c r="F25" s="48" t="s">
        <v>55</v>
      </c>
      <c r="G25" s="48"/>
      <c r="H25" s="16" t="s">
        <v>42</v>
      </c>
      <c r="I25" s="16" t="s">
        <v>57</v>
      </c>
      <c r="J25" s="16" t="s">
        <v>57</v>
      </c>
      <c r="K25" s="16" t="s">
        <v>43</v>
      </c>
      <c r="L25" s="49">
        <v>0</v>
      </c>
      <c r="M25" s="49"/>
      <c r="N25" s="17">
        <v>0</v>
      </c>
      <c r="O25" s="17">
        <v>0</v>
      </c>
      <c r="P25" s="49">
        <v>0</v>
      </c>
      <c r="Q25" s="49"/>
      <c r="R25" s="17">
        <v>59.78</v>
      </c>
      <c r="S25" s="17">
        <v>9.84</v>
      </c>
      <c r="T25" s="49">
        <v>49.94</v>
      </c>
      <c r="U25" s="49"/>
      <c r="V25" s="17">
        <v>0</v>
      </c>
      <c r="W25" s="49">
        <v>0</v>
      </c>
      <c r="X25" s="49"/>
      <c r="Y25" s="49">
        <v>0</v>
      </c>
      <c r="Z25" s="49"/>
      <c r="AA25" s="17">
        <v>0</v>
      </c>
      <c r="AB25" s="17">
        <v>0</v>
      </c>
      <c r="AC25" s="49">
        <v>65.760000000000005</v>
      </c>
      <c r="AD25" s="49"/>
      <c r="AE25" s="17">
        <v>72.33</v>
      </c>
      <c r="AF25" s="16"/>
      <c r="AG25" s="48"/>
      <c r="AH25" s="48"/>
      <c r="AI25" s="48"/>
      <c r="AJ25" s="16"/>
      <c r="AK25" s="17">
        <v>0</v>
      </c>
      <c r="AL25" s="17">
        <v>0</v>
      </c>
      <c r="AM25" s="49">
        <v>0</v>
      </c>
      <c r="AN25" s="49"/>
    </row>
    <row r="26" spans="1:40" ht="58.5" customHeight="1" x14ac:dyDescent="0.2">
      <c r="A26" s="44" t="s">
        <v>33</v>
      </c>
      <c r="B26" s="44"/>
      <c r="C26" s="14" t="s">
        <v>33</v>
      </c>
      <c r="D26" s="48" t="s">
        <v>54</v>
      </c>
      <c r="E26" s="48"/>
      <c r="F26" s="48" t="s">
        <v>55</v>
      </c>
      <c r="G26" s="48"/>
      <c r="H26" s="16" t="s">
        <v>42</v>
      </c>
      <c r="I26" s="16" t="s">
        <v>57</v>
      </c>
      <c r="J26" s="16" t="s">
        <v>57</v>
      </c>
      <c r="K26" s="16" t="s">
        <v>46</v>
      </c>
      <c r="L26" s="49">
        <v>0</v>
      </c>
      <c r="M26" s="49"/>
      <c r="N26" s="17">
        <v>0</v>
      </c>
      <c r="O26" s="17">
        <v>0</v>
      </c>
      <c r="P26" s="49">
        <v>0</v>
      </c>
      <c r="Q26" s="49"/>
      <c r="R26" s="17">
        <v>42.04</v>
      </c>
      <c r="S26" s="17">
        <v>27.83</v>
      </c>
      <c r="T26" s="49">
        <v>13.63</v>
      </c>
      <c r="U26" s="49"/>
      <c r="V26" s="17">
        <v>0.57999999999999996</v>
      </c>
      <c r="W26" s="49">
        <v>0</v>
      </c>
      <c r="X26" s="49"/>
      <c r="Y26" s="49">
        <v>0</v>
      </c>
      <c r="Z26" s="49"/>
      <c r="AA26" s="17">
        <v>0</v>
      </c>
      <c r="AB26" s="17">
        <v>0</v>
      </c>
      <c r="AC26" s="49">
        <v>54.87</v>
      </c>
      <c r="AD26" s="49"/>
      <c r="AE26" s="17">
        <v>200.63</v>
      </c>
      <c r="AF26" s="16"/>
      <c r="AG26" s="48"/>
      <c r="AH26" s="48"/>
      <c r="AI26" s="48"/>
      <c r="AJ26" s="16"/>
      <c r="AK26" s="17">
        <v>0</v>
      </c>
      <c r="AL26" s="17">
        <v>0</v>
      </c>
      <c r="AM26" s="49">
        <v>0</v>
      </c>
      <c r="AN26" s="49"/>
    </row>
    <row r="27" spans="1:40" ht="57.75" customHeight="1" x14ac:dyDescent="0.2">
      <c r="A27" s="44" t="s">
        <v>33</v>
      </c>
      <c r="B27" s="44"/>
      <c r="C27" s="14" t="s">
        <v>33</v>
      </c>
      <c r="D27" s="48" t="s">
        <v>54</v>
      </c>
      <c r="E27" s="48"/>
      <c r="F27" s="48" t="s">
        <v>55</v>
      </c>
      <c r="G27" s="48"/>
      <c r="H27" s="16" t="s">
        <v>42</v>
      </c>
      <c r="I27" s="16" t="s">
        <v>57</v>
      </c>
      <c r="J27" s="16" t="s">
        <v>57</v>
      </c>
      <c r="K27" s="16" t="s">
        <v>49</v>
      </c>
      <c r="L27" s="49">
        <v>0</v>
      </c>
      <c r="M27" s="49"/>
      <c r="N27" s="17">
        <v>0</v>
      </c>
      <c r="O27" s="17">
        <v>0</v>
      </c>
      <c r="P27" s="49">
        <v>0</v>
      </c>
      <c r="Q27" s="49"/>
      <c r="R27" s="17">
        <v>0.52</v>
      </c>
      <c r="S27" s="17">
        <v>0.52</v>
      </c>
      <c r="T27" s="49">
        <v>0</v>
      </c>
      <c r="U27" s="49"/>
      <c r="V27" s="17">
        <v>0</v>
      </c>
      <c r="W27" s="49">
        <v>0</v>
      </c>
      <c r="X27" s="49"/>
      <c r="Y27" s="49">
        <v>0</v>
      </c>
      <c r="Z27" s="49"/>
      <c r="AA27" s="17">
        <v>0</v>
      </c>
      <c r="AB27" s="17">
        <v>0</v>
      </c>
      <c r="AC27" s="49">
        <v>0.56999999999999995</v>
      </c>
      <c r="AD27" s="49"/>
      <c r="AE27" s="17">
        <v>0.63</v>
      </c>
      <c r="AF27" s="16"/>
      <c r="AG27" s="48"/>
      <c r="AH27" s="48"/>
      <c r="AI27" s="48"/>
      <c r="AJ27" s="16"/>
      <c r="AK27" s="17">
        <v>0</v>
      </c>
      <c r="AL27" s="17">
        <v>0</v>
      </c>
      <c r="AM27" s="49">
        <v>0</v>
      </c>
      <c r="AN27" s="49"/>
    </row>
    <row r="28" spans="1:40" ht="57.75" customHeight="1" x14ac:dyDescent="0.2">
      <c r="A28" s="44" t="s">
        <v>33</v>
      </c>
      <c r="B28" s="44"/>
      <c r="C28" s="14" t="s">
        <v>33</v>
      </c>
      <c r="D28" s="48" t="s">
        <v>54</v>
      </c>
      <c r="E28" s="48"/>
      <c r="F28" s="48" t="s">
        <v>55</v>
      </c>
      <c r="G28" s="48"/>
      <c r="H28" s="16" t="s">
        <v>42</v>
      </c>
      <c r="I28" s="16" t="s">
        <v>57</v>
      </c>
      <c r="J28" s="16" t="s">
        <v>57</v>
      </c>
      <c r="K28" s="16" t="s">
        <v>50</v>
      </c>
      <c r="L28" s="49">
        <v>0</v>
      </c>
      <c r="M28" s="49"/>
      <c r="N28" s="17">
        <v>0</v>
      </c>
      <c r="O28" s="17">
        <v>0</v>
      </c>
      <c r="P28" s="49">
        <v>0</v>
      </c>
      <c r="Q28" s="49"/>
      <c r="R28" s="17">
        <v>10.43</v>
      </c>
      <c r="S28" s="17">
        <v>10.43</v>
      </c>
      <c r="T28" s="49">
        <v>0</v>
      </c>
      <c r="U28" s="49"/>
      <c r="V28" s="17">
        <v>0</v>
      </c>
      <c r="W28" s="49">
        <v>0</v>
      </c>
      <c r="X28" s="49"/>
      <c r="Y28" s="49">
        <v>0</v>
      </c>
      <c r="Z28" s="49"/>
      <c r="AA28" s="17">
        <v>0</v>
      </c>
      <c r="AB28" s="17">
        <v>0</v>
      </c>
      <c r="AC28" s="49">
        <v>11.47</v>
      </c>
      <c r="AD28" s="49"/>
      <c r="AE28" s="17">
        <v>12.62</v>
      </c>
      <c r="AF28" s="16"/>
      <c r="AG28" s="48"/>
      <c r="AH28" s="48"/>
      <c r="AI28" s="48"/>
      <c r="AJ28" s="16"/>
      <c r="AK28" s="17">
        <v>0</v>
      </c>
      <c r="AL28" s="17">
        <v>0</v>
      </c>
      <c r="AM28" s="49">
        <v>0</v>
      </c>
      <c r="AN28" s="49"/>
    </row>
    <row r="29" spans="1:40" x14ac:dyDescent="0.2">
      <c r="A29" s="45"/>
      <c r="B29" s="45"/>
      <c r="C29" s="15"/>
      <c r="D29" s="50" t="s">
        <v>54</v>
      </c>
      <c r="E29" s="50"/>
      <c r="F29" s="50" t="s">
        <v>28</v>
      </c>
      <c r="G29" s="50"/>
      <c r="H29" s="18"/>
      <c r="I29" s="18"/>
      <c r="J29" s="18"/>
      <c r="K29" s="18"/>
      <c r="L29" s="51">
        <v>0</v>
      </c>
      <c r="M29" s="51"/>
      <c r="N29" s="19">
        <v>0</v>
      </c>
      <c r="O29" s="19">
        <v>0</v>
      </c>
      <c r="P29" s="51">
        <v>0</v>
      </c>
      <c r="Q29" s="51"/>
      <c r="R29" s="19">
        <v>112.77</v>
      </c>
      <c r="S29" s="19">
        <v>48.62</v>
      </c>
      <c r="T29" s="51">
        <v>63.57</v>
      </c>
      <c r="U29" s="51"/>
      <c r="V29" s="19">
        <v>0.57999999999999996</v>
      </c>
      <c r="W29" s="51">
        <v>0</v>
      </c>
      <c r="X29" s="51"/>
      <c r="Y29" s="51">
        <v>0</v>
      </c>
      <c r="Z29" s="51"/>
      <c r="AA29" s="19">
        <v>0</v>
      </c>
      <c r="AB29" s="19">
        <v>0</v>
      </c>
      <c r="AC29" s="51">
        <v>132.66999999999999</v>
      </c>
      <c r="AD29" s="51"/>
      <c r="AE29" s="19">
        <v>286.20999999999998</v>
      </c>
      <c r="AF29" s="18"/>
      <c r="AG29" s="52"/>
      <c r="AH29" s="52"/>
      <c r="AI29" s="52"/>
      <c r="AJ29" s="18"/>
      <c r="AK29" s="18"/>
      <c r="AL29" s="18"/>
      <c r="AM29" s="52"/>
      <c r="AN29" s="52"/>
    </row>
    <row r="30" spans="1:40" ht="55.5" customHeight="1" x14ac:dyDescent="0.2">
      <c r="A30" s="44" t="s">
        <v>33</v>
      </c>
      <c r="B30" s="44"/>
      <c r="C30" s="14" t="s">
        <v>33</v>
      </c>
      <c r="D30" s="48" t="s">
        <v>58</v>
      </c>
      <c r="E30" s="48"/>
      <c r="F30" s="48" t="s">
        <v>59</v>
      </c>
      <c r="G30" s="48"/>
      <c r="H30" s="16" t="s">
        <v>42</v>
      </c>
      <c r="I30" s="16" t="s">
        <v>60</v>
      </c>
      <c r="J30" s="16" t="s">
        <v>60</v>
      </c>
      <c r="K30" s="16" t="s">
        <v>43</v>
      </c>
      <c r="L30" s="49">
        <v>0</v>
      </c>
      <c r="M30" s="49"/>
      <c r="N30" s="17">
        <v>0</v>
      </c>
      <c r="O30" s="17">
        <v>0</v>
      </c>
      <c r="P30" s="49">
        <v>0</v>
      </c>
      <c r="Q30" s="49"/>
      <c r="R30" s="17">
        <v>31.35</v>
      </c>
      <c r="S30" s="17">
        <v>8.49</v>
      </c>
      <c r="T30" s="49">
        <v>22.85</v>
      </c>
      <c r="U30" s="49"/>
      <c r="V30" s="17">
        <v>0</v>
      </c>
      <c r="W30" s="49">
        <v>0</v>
      </c>
      <c r="X30" s="49"/>
      <c r="Y30" s="49">
        <v>0</v>
      </c>
      <c r="Z30" s="49"/>
      <c r="AA30" s="17">
        <v>0</v>
      </c>
      <c r="AB30" s="17">
        <v>0</v>
      </c>
      <c r="AC30" s="49">
        <v>34.479999999999997</v>
      </c>
      <c r="AD30" s="49"/>
      <c r="AE30" s="17">
        <v>37.93</v>
      </c>
      <c r="AF30" s="16" t="s">
        <v>44</v>
      </c>
      <c r="AG30" s="48" t="s">
        <v>45</v>
      </c>
      <c r="AH30" s="48"/>
      <c r="AI30" s="48"/>
      <c r="AJ30" s="16" t="s">
        <v>27</v>
      </c>
      <c r="AK30" s="17">
        <v>48</v>
      </c>
      <c r="AL30" s="17">
        <v>46</v>
      </c>
      <c r="AM30" s="49">
        <v>0</v>
      </c>
      <c r="AN30" s="49"/>
    </row>
    <row r="31" spans="1:40" ht="61.5" customHeight="1" x14ac:dyDescent="0.2">
      <c r="A31" s="44" t="s">
        <v>33</v>
      </c>
      <c r="B31" s="44"/>
      <c r="C31" s="14" t="s">
        <v>33</v>
      </c>
      <c r="D31" s="48" t="s">
        <v>58</v>
      </c>
      <c r="E31" s="48"/>
      <c r="F31" s="48" t="s">
        <v>59</v>
      </c>
      <c r="G31" s="48"/>
      <c r="H31" s="16" t="s">
        <v>42</v>
      </c>
      <c r="I31" s="16" t="s">
        <v>60</v>
      </c>
      <c r="J31" s="16" t="s">
        <v>60</v>
      </c>
      <c r="K31" s="16" t="s">
        <v>49</v>
      </c>
      <c r="L31" s="49">
        <v>0</v>
      </c>
      <c r="M31" s="49"/>
      <c r="N31" s="17">
        <v>0</v>
      </c>
      <c r="O31" s="17">
        <v>0</v>
      </c>
      <c r="P31" s="49">
        <v>0</v>
      </c>
      <c r="Q31" s="49"/>
      <c r="R31" s="17">
        <v>0.57999999999999996</v>
      </c>
      <c r="S31" s="17">
        <v>0.57999999999999996</v>
      </c>
      <c r="T31" s="49">
        <v>0</v>
      </c>
      <c r="U31" s="49"/>
      <c r="V31" s="17">
        <v>0</v>
      </c>
      <c r="W31" s="49">
        <v>0</v>
      </c>
      <c r="X31" s="49"/>
      <c r="Y31" s="49">
        <v>0</v>
      </c>
      <c r="Z31" s="49"/>
      <c r="AA31" s="17">
        <v>0</v>
      </c>
      <c r="AB31" s="17">
        <v>0</v>
      </c>
      <c r="AC31" s="49">
        <v>0.59</v>
      </c>
      <c r="AD31" s="49"/>
      <c r="AE31" s="17">
        <v>0.6</v>
      </c>
      <c r="AF31" s="16" t="s">
        <v>47</v>
      </c>
      <c r="AG31" s="48" t="s">
        <v>48</v>
      </c>
      <c r="AH31" s="48"/>
      <c r="AI31" s="48"/>
      <c r="AJ31" s="16" t="s">
        <v>27</v>
      </c>
      <c r="AK31" s="17">
        <v>15.45</v>
      </c>
      <c r="AL31" s="17">
        <v>15.45</v>
      </c>
      <c r="AM31" s="49">
        <v>0</v>
      </c>
      <c r="AN31" s="49"/>
    </row>
    <row r="32" spans="1:40" ht="60.75" customHeight="1" x14ac:dyDescent="0.2">
      <c r="A32" s="44" t="s">
        <v>33</v>
      </c>
      <c r="B32" s="44"/>
      <c r="C32" s="14" t="s">
        <v>33</v>
      </c>
      <c r="D32" s="48" t="s">
        <v>58</v>
      </c>
      <c r="E32" s="48"/>
      <c r="F32" s="48" t="s">
        <v>59</v>
      </c>
      <c r="G32" s="48"/>
      <c r="H32" s="16" t="s">
        <v>42</v>
      </c>
      <c r="I32" s="16" t="s">
        <v>60</v>
      </c>
      <c r="J32" s="16" t="s">
        <v>60</v>
      </c>
      <c r="K32" s="16" t="s">
        <v>50</v>
      </c>
      <c r="L32" s="49">
        <v>0</v>
      </c>
      <c r="M32" s="49"/>
      <c r="N32" s="17">
        <v>0</v>
      </c>
      <c r="O32" s="17">
        <v>0</v>
      </c>
      <c r="P32" s="49">
        <v>0</v>
      </c>
      <c r="Q32" s="49"/>
      <c r="R32" s="17">
        <v>11.01</v>
      </c>
      <c r="S32" s="17">
        <v>11.01</v>
      </c>
      <c r="T32" s="49">
        <v>0</v>
      </c>
      <c r="U32" s="49"/>
      <c r="V32" s="17">
        <v>0</v>
      </c>
      <c r="W32" s="49">
        <v>0</v>
      </c>
      <c r="X32" s="49"/>
      <c r="Y32" s="49">
        <v>0</v>
      </c>
      <c r="Z32" s="49"/>
      <c r="AA32" s="17">
        <v>0</v>
      </c>
      <c r="AB32" s="17">
        <v>0</v>
      </c>
      <c r="AC32" s="49">
        <v>11.15</v>
      </c>
      <c r="AD32" s="49"/>
      <c r="AE32" s="17">
        <v>11.2</v>
      </c>
      <c r="AF32" s="16"/>
      <c r="AG32" s="48"/>
      <c r="AH32" s="48"/>
      <c r="AI32" s="48"/>
      <c r="AJ32" s="16"/>
      <c r="AK32" s="17">
        <v>0</v>
      </c>
      <c r="AL32" s="17">
        <v>0</v>
      </c>
      <c r="AM32" s="49">
        <v>0</v>
      </c>
      <c r="AN32" s="49"/>
    </row>
    <row r="33" spans="1:40" x14ac:dyDescent="0.2">
      <c r="A33" s="45"/>
      <c r="B33" s="45"/>
      <c r="C33" s="15"/>
      <c r="D33" s="50" t="s">
        <v>58</v>
      </c>
      <c r="E33" s="50"/>
      <c r="F33" s="50" t="s">
        <v>28</v>
      </c>
      <c r="G33" s="50"/>
      <c r="H33" s="18"/>
      <c r="I33" s="18"/>
      <c r="J33" s="18"/>
      <c r="K33" s="18"/>
      <c r="L33" s="51">
        <v>0</v>
      </c>
      <c r="M33" s="51"/>
      <c r="N33" s="19">
        <v>0</v>
      </c>
      <c r="O33" s="19">
        <v>0</v>
      </c>
      <c r="P33" s="51">
        <v>0</v>
      </c>
      <c r="Q33" s="51"/>
      <c r="R33" s="19">
        <v>42.94</v>
      </c>
      <c r="S33" s="19">
        <v>20.079999999999998</v>
      </c>
      <c r="T33" s="51">
        <v>22.85</v>
      </c>
      <c r="U33" s="51"/>
      <c r="V33" s="19">
        <v>0</v>
      </c>
      <c r="W33" s="51">
        <v>0</v>
      </c>
      <c r="X33" s="51"/>
      <c r="Y33" s="51">
        <v>0</v>
      </c>
      <c r="Z33" s="51"/>
      <c r="AA33" s="19">
        <v>0</v>
      </c>
      <c r="AB33" s="19">
        <v>0</v>
      </c>
      <c r="AC33" s="51">
        <v>46.22</v>
      </c>
      <c r="AD33" s="51"/>
      <c r="AE33" s="19">
        <v>49.73</v>
      </c>
      <c r="AF33" s="18"/>
      <c r="AG33" s="52"/>
      <c r="AH33" s="52"/>
      <c r="AI33" s="52"/>
      <c r="AJ33" s="18"/>
      <c r="AK33" s="18"/>
      <c r="AL33" s="18"/>
      <c r="AM33" s="52"/>
      <c r="AN33" s="52"/>
    </row>
    <row r="34" spans="1:40" ht="63" customHeight="1" x14ac:dyDescent="0.2">
      <c r="A34" s="44" t="s">
        <v>33</v>
      </c>
      <c r="B34" s="44"/>
      <c r="C34" s="14" t="s">
        <v>33</v>
      </c>
      <c r="D34" s="48" t="s">
        <v>61</v>
      </c>
      <c r="E34" s="48"/>
      <c r="F34" s="48" t="s">
        <v>62</v>
      </c>
      <c r="G34" s="48"/>
      <c r="H34" s="16" t="s">
        <v>42</v>
      </c>
      <c r="I34" s="16" t="s">
        <v>63</v>
      </c>
      <c r="J34" s="16" t="s">
        <v>63</v>
      </c>
      <c r="K34" s="16" t="s">
        <v>43</v>
      </c>
      <c r="L34" s="49">
        <v>0</v>
      </c>
      <c r="M34" s="49"/>
      <c r="N34" s="17">
        <v>0</v>
      </c>
      <c r="O34" s="17">
        <v>0</v>
      </c>
      <c r="P34" s="49">
        <v>0</v>
      </c>
      <c r="Q34" s="49"/>
      <c r="R34" s="17">
        <v>55.88</v>
      </c>
      <c r="S34" s="17">
        <v>2.83</v>
      </c>
      <c r="T34" s="49">
        <v>53.06</v>
      </c>
      <c r="U34" s="49"/>
      <c r="V34" s="17">
        <v>0</v>
      </c>
      <c r="W34" s="49">
        <v>0</v>
      </c>
      <c r="X34" s="49"/>
      <c r="Y34" s="49">
        <v>0</v>
      </c>
      <c r="Z34" s="49"/>
      <c r="AA34" s="17">
        <v>0</v>
      </c>
      <c r="AB34" s="17">
        <v>0</v>
      </c>
      <c r="AC34" s="49">
        <v>61.4</v>
      </c>
      <c r="AD34" s="49"/>
      <c r="AE34" s="17">
        <v>61.4</v>
      </c>
      <c r="AF34" s="16" t="s">
        <v>44</v>
      </c>
      <c r="AG34" s="48" t="s">
        <v>45</v>
      </c>
      <c r="AH34" s="48"/>
      <c r="AI34" s="48"/>
      <c r="AJ34" s="16" t="s">
        <v>27</v>
      </c>
      <c r="AK34" s="17">
        <v>75</v>
      </c>
      <c r="AL34" s="17">
        <v>75</v>
      </c>
      <c r="AM34" s="49">
        <v>80</v>
      </c>
      <c r="AN34" s="49"/>
    </row>
    <row r="35" spans="1:40" ht="54.75" customHeight="1" x14ac:dyDescent="0.2">
      <c r="A35" s="44" t="s">
        <v>33</v>
      </c>
      <c r="B35" s="44"/>
      <c r="C35" s="14" t="s">
        <v>33</v>
      </c>
      <c r="D35" s="48" t="s">
        <v>61</v>
      </c>
      <c r="E35" s="48"/>
      <c r="F35" s="48" t="s">
        <v>62</v>
      </c>
      <c r="G35" s="48"/>
      <c r="H35" s="16" t="s">
        <v>42</v>
      </c>
      <c r="I35" s="16" t="s">
        <v>63</v>
      </c>
      <c r="J35" s="16" t="s">
        <v>63</v>
      </c>
      <c r="K35" s="16" t="s">
        <v>46</v>
      </c>
      <c r="L35" s="49">
        <v>0</v>
      </c>
      <c r="M35" s="49"/>
      <c r="N35" s="17">
        <v>0</v>
      </c>
      <c r="O35" s="17">
        <v>0</v>
      </c>
      <c r="P35" s="49">
        <v>0</v>
      </c>
      <c r="Q35" s="49"/>
      <c r="R35" s="17">
        <v>171.68</v>
      </c>
      <c r="S35" s="17">
        <v>38.270000000000003</v>
      </c>
      <c r="T35" s="49">
        <v>130.51</v>
      </c>
      <c r="U35" s="49"/>
      <c r="V35" s="17">
        <v>2.9</v>
      </c>
      <c r="W35" s="49">
        <v>0</v>
      </c>
      <c r="X35" s="49"/>
      <c r="Y35" s="49">
        <v>0</v>
      </c>
      <c r="Z35" s="49"/>
      <c r="AA35" s="17">
        <v>0</v>
      </c>
      <c r="AB35" s="17">
        <v>0</v>
      </c>
      <c r="AC35" s="49">
        <v>188.65</v>
      </c>
      <c r="AD35" s="49"/>
      <c r="AE35" s="17">
        <v>189.1</v>
      </c>
      <c r="AF35" s="16" t="s">
        <v>47</v>
      </c>
      <c r="AG35" s="48" t="s">
        <v>48</v>
      </c>
      <c r="AH35" s="48"/>
      <c r="AI35" s="48"/>
      <c r="AJ35" s="16" t="s">
        <v>27</v>
      </c>
      <c r="AK35" s="17">
        <v>24.92</v>
      </c>
      <c r="AL35" s="17">
        <v>24.92</v>
      </c>
      <c r="AM35" s="49">
        <v>24.92</v>
      </c>
      <c r="AN35" s="49"/>
    </row>
    <row r="36" spans="1:40" ht="60.75" customHeight="1" x14ac:dyDescent="0.2">
      <c r="A36" s="44" t="s">
        <v>33</v>
      </c>
      <c r="B36" s="44"/>
      <c r="C36" s="14" t="s">
        <v>33</v>
      </c>
      <c r="D36" s="48" t="s">
        <v>61</v>
      </c>
      <c r="E36" s="48"/>
      <c r="F36" s="48" t="s">
        <v>62</v>
      </c>
      <c r="G36" s="48"/>
      <c r="H36" s="16" t="s">
        <v>42</v>
      </c>
      <c r="I36" s="16" t="s">
        <v>63</v>
      </c>
      <c r="J36" s="16" t="s">
        <v>63</v>
      </c>
      <c r="K36" s="16" t="s">
        <v>49</v>
      </c>
      <c r="L36" s="49">
        <v>0</v>
      </c>
      <c r="M36" s="49"/>
      <c r="N36" s="17">
        <v>0</v>
      </c>
      <c r="O36" s="17">
        <v>0</v>
      </c>
      <c r="P36" s="49">
        <v>0</v>
      </c>
      <c r="Q36" s="49"/>
      <c r="R36" s="17">
        <v>0.44</v>
      </c>
      <c r="S36" s="17">
        <v>0.44</v>
      </c>
      <c r="T36" s="49">
        <v>0</v>
      </c>
      <c r="U36" s="49"/>
      <c r="V36" s="17">
        <v>0</v>
      </c>
      <c r="W36" s="49">
        <v>0</v>
      </c>
      <c r="X36" s="49"/>
      <c r="Y36" s="49">
        <v>0</v>
      </c>
      <c r="Z36" s="49"/>
      <c r="AA36" s="17">
        <v>0</v>
      </c>
      <c r="AB36" s="17">
        <v>0</v>
      </c>
      <c r="AC36" s="49">
        <v>0.45</v>
      </c>
      <c r="AD36" s="49"/>
      <c r="AE36" s="17">
        <v>0.45</v>
      </c>
      <c r="AF36" s="16"/>
      <c r="AG36" s="48"/>
      <c r="AH36" s="48"/>
      <c r="AI36" s="48"/>
      <c r="AJ36" s="16"/>
      <c r="AK36" s="17">
        <v>0</v>
      </c>
      <c r="AL36" s="17">
        <v>0</v>
      </c>
      <c r="AM36" s="49">
        <v>0</v>
      </c>
      <c r="AN36" s="49"/>
    </row>
    <row r="37" spans="1:40" ht="60.75" customHeight="1" x14ac:dyDescent="0.2">
      <c r="A37" s="44" t="s">
        <v>33</v>
      </c>
      <c r="B37" s="44"/>
      <c r="C37" s="14" t="s">
        <v>33</v>
      </c>
      <c r="D37" s="48" t="s">
        <v>61</v>
      </c>
      <c r="E37" s="48"/>
      <c r="F37" s="48" t="s">
        <v>62</v>
      </c>
      <c r="G37" s="48"/>
      <c r="H37" s="16" t="s">
        <v>42</v>
      </c>
      <c r="I37" s="16" t="s">
        <v>63</v>
      </c>
      <c r="J37" s="16" t="s">
        <v>63</v>
      </c>
      <c r="K37" s="16" t="s">
        <v>50</v>
      </c>
      <c r="L37" s="49">
        <v>0</v>
      </c>
      <c r="M37" s="49"/>
      <c r="N37" s="17">
        <v>0</v>
      </c>
      <c r="O37" s="17">
        <v>0</v>
      </c>
      <c r="P37" s="49">
        <v>0</v>
      </c>
      <c r="Q37" s="49"/>
      <c r="R37" s="17">
        <v>12.45</v>
      </c>
      <c r="S37" s="17">
        <v>12.45</v>
      </c>
      <c r="T37" s="49">
        <v>0</v>
      </c>
      <c r="U37" s="49"/>
      <c r="V37" s="17">
        <v>0</v>
      </c>
      <c r="W37" s="49">
        <v>0</v>
      </c>
      <c r="X37" s="49"/>
      <c r="Y37" s="49">
        <v>0</v>
      </c>
      <c r="Z37" s="49"/>
      <c r="AA37" s="17">
        <v>0</v>
      </c>
      <c r="AB37" s="17">
        <v>0</v>
      </c>
      <c r="AC37" s="49">
        <v>13</v>
      </c>
      <c r="AD37" s="49"/>
      <c r="AE37" s="17">
        <v>13</v>
      </c>
      <c r="AF37" s="16"/>
      <c r="AG37" s="48"/>
      <c r="AH37" s="48"/>
      <c r="AI37" s="48"/>
      <c r="AJ37" s="16"/>
      <c r="AK37" s="17">
        <v>0</v>
      </c>
      <c r="AL37" s="17">
        <v>0</v>
      </c>
      <c r="AM37" s="49">
        <v>0</v>
      </c>
      <c r="AN37" s="49"/>
    </row>
    <row r="38" spans="1:40" x14ac:dyDescent="0.2">
      <c r="A38" s="45"/>
      <c r="B38" s="45"/>
      <c r="C38" s="15"/>
      <c r="D38" s="50" t="s">
        <v>61</v>
      </c>
      <c r="E38" s="50"/>
      <c r="F38" s="50" t="s">
        <v>28</v>
      </c>
      <c r="G38" s="50"/>
      <c r="H38" s="18"/>
      <c r="I38" s="18"/>
      <c r="J38" s="18"/>
      <c r="K38" s="18"/>
      <c r="L38" s="51">
        <v>0</v>
      </c>
      <c r="M38" s="51"/>
      <c r="N38" s="19">
        <v>0</v>
      </c>
      <c r="O38" s="19">
        <v>0</v>
      </c>
      <c r="P38" s="51">
        <v>0</v>
      </c>
      <c r="Q38" s="51"/>
      <c r="R38" s="19">
        <v>240.45</v>
      </c>
      <c r="S38" s="19">
        <v>53.99</v>
      </c>
      <c r="T38" s="51">
        <v>183.57</v>
      </c>
      <c r="U38" s="51"/>
      <c r="V38" s="19">
        <v>2.9</v>
      </c>
      <c r="W38" s="51">
        <v>0</v>
      </c>
      <c r="X38" s="51"/>
      <c r="Y38" s="51">
        <v>0</v>
      </c>
      <c r="Z38" s="51"/>
      <c r="AA38" s="19">
        <v>0</v>
      </c>
      <c r="AB38" s="19">
        <v>0</v>
      </c>
      <c r="AC38" s="51">
        <v>263.5</v>
      </c>
      <c r="AD38" s="51"/>
      <c r="AE38" s="19">
        <v>263.95</v>
      </c>
      <c r="AF38" s="18"/>
      <c r="AG38" s="52"/>
      <c r="AH38" s="52"/>
      <c r="AI38" s="52"/>
      <c r="AJ38" s="18"/>
      <c r="AK38" s="18"/>
      <c r="AL38" s="18"/>
      <c r="AM38" s="52"/>
      <c r="AN38" s="52"/>
    </row>
    <row r="39" spans="1:40" ht="56.25" customHeight="1" x14ac:dyDescent="0.2">
      <c r="A39" s="44" t="s">
        <v>33</v>
      </c>
      <c r="B39" s="44"/>
      <c r="C39" s="14" t="s">
        <v>33</v>
      </c>
      <c r="D39" s="48" t="s">
        <v>64</v>
      </c>
      <c r="E39" s="48"/>
      <c r="F39" s="48" t="s">
        <v>65</v>
      </c>
      <c r="G39" s="48"/>
      <c r="H39" s="16" t="s">
        <v>56</v>
      </c>
      <c r="I39" s="16" t="s">
        <v>66</v>
      </c>
      <c r="J39" s="16" t="s">
        <v>66</v>
      </c>
      <c r="K39" s="16" t="s">
        <v>43</v>
      </c>
      <c r="L39" s="49">
        <v>0</v>
      </c>
      <c r="M39" s="49"/>
      <c r="N39" s="17">
        <v>0</v>
      </c>
      <c r="O39" s="17">
        <v>0</v>
      </c>
      <c r="P39" s="49">
        <v>0</v>
      </c>
      <c r="Q39" s="49"/>
      <c r="R39" s="17">
        <v>0</v>
      </c>
      <c r="S39" s="17">
        <v>0</v>
      </c>
      <c r="T39" s="49">
        <v>0</v>
      </c>
      <c r="U39" s="49"/>
      <c r="V39" s="17">
        <v>0</v>
      </c>
      <c r="W39" s="49">
        <v>0</v>
      </c>
      <c r="X39" s="49"/>
      <c r="Y39" s="49">
        <v>0</v>
      </c>
      <c r="Z39" s="49"/>
      <c r="AA39" s="17">
        <v>0</v>
      </c>
      <c r="AB39" s="17">
        <v>0</v>
      </c>
      <c r="AC39" s="49">
        <v>0</v>
      </c>
      <c r="AD39" s="49"/>
      <c r="AE39" s="17">
        <v>0</v>
      </c>
      <c r="AF39" s="16" t="s">
        <v>44</v>
      </c>
      <c r="AG39" s="48" t="s">
        <v>45</v>
      </c>
      <c r="AH39" s="48"/>
      <c r="AI39" s="48"/>
      <c r="AJ39" s="16" t="s">
        <v>27</v>
      </c>
      <c r="AK39" s="17">
        <v>110</v>
      </c>
      <c r="AL39" s="17">
        <v>100</v>
      </c>
      <c r="AM39" s="49">
        <v>120</v>
      </c>
      <c r="AN39" s="49"/>
    </row>
    <row r="40" spans="1:40" ht="58.5" customHeight="1" x14ac:dyDescent="0.2">
      <c r="A40" s="44" t="s">
        <v>33</v>
      </c>
      <c r="B40" s="44"/>
      <c r="C40" s="14" t="s">
        <v>33</v>
      </c>
      <c r="D40" s="48" t="s">
        <v>64</v>
      </c>
      <c r="E40" s="48"/>
      <c r="F40" s="48" t="s">
        <v>65</v>
      </c>
      <c r="G40" s="48"/>
      <c r="H40" s="16" t="s">
        <v>56</v>
      </c>
      <c r="I40" s="16" t="s">
        <v>66</v>
      </c>
      <c r="J40" s="16" t="s">
        <v>66</v>
      </c>
      <c r="K40" s="16" t="s">
        <v>46</v>
      </c>
      <c r="L40" s="49">
        <v>0</v>
      </c>
      <c r="M40" s="49"/>
      <c r="N40" s="17">
        <v>0</v>
      </c>
      <c r="O40" s="17">
        <v>0</v>
      </c>
      <c r="P40" s="49">
        <v>0</v>
      </c>
      <c r="Q40" s="49"/>
      <c r="R40" s="17">
        <v>0</v>
      </c>
      <c r="S40" s="17">
        <v>0</v>
      </c>
      <c r="T40" s="49">
        <v>0</v>
      </c>
      <c r="U40" s="49"/>
      <c r="V40" s="17">
        <v>0</v>
      </c>
      <c r="W40" s="49">
        <v>0</v>
      </c>
      <c r="X40" s="49"/>
      <c r="Y40" s="49">
        <v>0</v>
      </c>
      <c r="Z40" s="49"/>
      <c r="AA40" s="17">
        <v>0</v>
      </c>
      <c r="AB40" s="17">
        <v>0</v>
      </c>
      <c r="AC40" s="49">
        <v>0</v>
      </c>
      <c r="AD40" s="49"/>
      <c r="AE40" s="17">
        <v>0</v>
      </c>
      <c r="AF40" s="16" t="s">
        <v>47</v>
      </c>
      <c r="AG40" s="48" t="s">
        <v>48</v>
      </c>
      <c r="AH40" s="48"/>
      <c r="AI40" s="48"/>
      <c r="AJ40" s="16" t="s">
        <v>27</v>
      </c>
      <c r="AK40" s="17">
        <v>30.34</v>
      </c>
      <c r="AL40" s="17">
        <v>30.34</v>
      </c>
      <c r="AM40" s="49">
        <v>30.34</v>
      </c>
      <c r="AN40" s="49"/>
    </row>
    <row r="41" spans="1:40" ht="60" customHeight="1" x14ac:dyDescent="0.2">
      <c r="A41" s="44" t="s">
        <v>33</v>
      </c>
      <c r="B41" s="44"/>
      <c r="C41" s="14" t="s">
        <v>33</v>
      </c>
      <c r="D41" s="48" t="s">
        <v>64</v>
      </c>
      <c r="E41" s="48"/>
      <c r="F41" s="48" t="s">
        <v>65</v>
      </c>
      <c r="G41" s="48"/>
      <c r="H41" s="16" t="s">
        <v>56</v>
      </c>
      <c r="I41" s="16" t="s">
        <v>66</v>
      </c>
      <c r="J41" s="16" t="s">
        <v>66</v>
      </c>
      <c r="K41" s="16" t="s">
        <v>50</v>
      </c>
      <c r="L41" s="49">
        <v>0</v>
      </c>
      <c r="M41" s="49"/>
      <c r="N41" s="17">
        <v>0</v>
      </c>
      <c r="O41" s="17">
        <v>0</v>
      </c>
      <c r="P41" s="49">
        <v>0</v>
      </c>
      <c r="Q41" s="49"/>
      <c r="R41" s="17">
        <v>0</v>
      </c>
      <c r="S41" s="17">
        <v>0</v>
      </c>
      <c r="T41" s="49">
        <v>0</v>
      </c>
      <c r="U41" s="49"/>
      <c r="V41" s="17">
        <v>0</v>
      </c>
      <c r="W41" s="49">
        <v>0</v>
      </c>
      <c r="X41" s="49"/>
      <c r="Y41" s="49">
        <v>0</v>
      </c>
      <c r="Z41" s="49"/>
      <c r="AA41" s="17">
        <v>0</v>
      </c>
      <c r="AB41" s="17">
        <v>0</v>
      </c>
      <c r="AC41" s="49">
        <v>0</v>
      </c>
      <c r="AD41" s="49"/>
      <c r="AE41" s="17">
        <v>0</v>
      </c>
      <c r="AF41" s="16"/>
      <c r="AG41" s="48"/>
      <c r="AH41" s="48"/>
      <c r="AI41" s="48"/>
      <c r="AJ41" s="16"/>
      <c r="AK41" s="17">
        <v>0</v>
      </c>
      <c r="AL41" s="17">
        <v>0</v>
      </c>
      <c r="AM41" s="49">
        <v>0</v>
      </c>
      <c r="AN41" s="49"/>
    </row>
    <row r="42" spans="1:40" ht="60" customHeight="1" x14ac:dyDescent="0.2">
      <c r="A42" s="44" t="s">
        <v>33</v>
      </c>
      <c r="B42" s="44"/>
      <c r="C42" s="14" t="s">
        <v>33</v>
      </c>
      <c r="D42" s="48" t="s">
        <v>64</v>
      </c>
      <c r="E42" s="48"/>
      <c r="F42" s="48" t="s">
        <v>65</v>
      </c>
      <c r="G42" s="48"/>
      <c r="H42" s="16" t="s">
        <v>42</v>
      </c>
      <c r="I42" s="16" t="s">
        <v>66</v>
      </c>
      <c r="J42" s="16" t="s">
        <v>66</v>
      </c>
      <c r="K42" s="16" t="s">
        <v>43</v>
      </c>
      <c r="L42" s="49">
        <v>0</v>
      </c>
      <c r="M42" s="49"/>
      <c r="N42" s="17">
        <v>0</v>
      </c>
      <c r="O42" s="17">
        <v>0</v>
      </c>
      <c r="P42" s="49">
        <v>0</v>
      </c>
      <c r="Q42" s="49"/>
      <c r="R42" s="17">
        <v>84.41</v>
      </c>
      <c r="S42" s="17">
        <v>10.47</v>
      </c>
      <c r="T42" s="49">
        <v>73.94</v>
      </c>
      <c r="U42" s="49"/>
      <c r="V42" s="17">
        <v>0</v>
      </c>
      <c r="W42" s="49">
        <v>0</v>
      </c>
      <c r="X42" s="49"/>
      <c r="Y42" s="49">
        <v>0</v>
      </c>
      <c r="Z42" s="49"/>
      <c r="AA42" s="17">
        <v>0</v>
      </c>
      <c r="AB42" s="17">
        <v>0</v>
      </c>
      <c r="AC42" s="49">
        <v>87.86</v>
      </c>
      <c r="AD42" s="49"/>
      <c r="AE42" s="17">
        <v>94</v>
      </c>
      <c r="AF42" s="16"/>
      <c r="AG42" s="48"/>
      <c r="AH42" s="48"/>
      <c r="AI42" s="48"/>
      <c r="AJ42" s="16"/>
      <c r="AK42" s="17">
        <v>0</v>
      </c>
      <c r="AL42" s="17">
        <v>0</v>
      </c>
      <c r="AM42" s="49">
        <v>0</v>
      </c>
      <c r="AN42" s="49"/>
    </row>
    <row r="43" spans="1:40" ht="59.25" customHeight="1" x14ac:dyDescent="0.2">
      <c r="A43" s="44" t="s">
        <v>33</v>
      </c>
      <c r="B43" s="44"/>
      <c r="C43" s="14" t="s">
        <v>33</v>
      </c>
      <c r="D43" s="48" t="s">
        <v>64</v>
      </c>
      <c r="E43" s="48"/>
      <c r="F43" s="48" t="s">
        <v>65</v>
      </c>
      <c r="G43" s="48"/>
      <c r="H43" s="16" t="s">
        <v>42</v>
      </c>
      <c r="I43" s="16" t="s">
        <v>66</v>
      </c>
      <c r="J43" s="16" t="s">
        <v>66</v>
      </c>
      <c r="K43" s="16" t="s">
        <v>46</v>
      </c>
      <c r="L43" s="49">
        <v>0</v>
      </c>
      <c r="M43" s="49"/>
      <c r="N43" s="17">
        <v>0</v>
      </c>
      <c r="O43" s="17">
        <v>0</v>
      </c>
      <c r="P43" s="49">
        <v>0</v>
      </c>
      <c r="Q43" s="49"/>
      <c r="R43" s="17">
        <v>232.41</v>
      </c>
      <c r="S43" s="17">
        <v>71.3</v>
      </c>
      <c r="T43" s="49">
        <v>161.11000000000001</v>
      </c>
      <c r="U43" s="49"/>
      <c r="V43" s="17">
        <v>0</v>
      </c>
      <c r="W43" s="49">
        <v>0</v>
      </c>
      <c r="X43" s="49"/>
      <c r="Y43" s="49">
        <v>0</v>
      </c>
      <c r="Z43" s="49"/>
      <c r="AA43" s="17">
        <v>0</v>
      </c>
      <c r="AB43" s="17">
        <v>0</v>
      </c>
      <c r="AC43" s="49">
        <v>241.9</v>
      </c>
      <c r="AD43" s="49"/>
      <c r="AE43" s="17">
        <v>250.1</v>
      </c>
      <c r="AF43" s="16"/>
      <c r="AG43" s="48"/>
      <c r="AH43" s="48"/>
      <c r="AI43" s="48"/>
      <c r="AJ43" s="16"/>
      <c r="AK43" s="17">
        <v>0</v>
      </c>
      <c r="AL43" s="17">
        <v>0</v>
      </c>
      <c r="AM43" s="49">
        <v>0</v>
      </c>
      <c r="AN43" s="49"/>
    </row>
    <row r="44" spans="1:40" ht="61.5" customHeight="1" x14ac:dyDescent="0.2">
      <c r="A44" s="44" t="s">
        <v>33</v>
      </c>
      <c r="B44" s="44"/>
      <c r="C44" s="14" t="s">
        <v>33</v>
      </c>
      <c r="D44" s="48" t="s">
        <v>64</v>
      </c>
      <c r="E44" s="48"/>
      <c r="F44" s="48" t="s">
        <v>65</v>
      </c>
      <c r="G44" s="48"/>
      <c r="H44" s="16" t="s">
        <v>42</v>
      </c>
      <c r="I44" s="16" t="s">
        <v>66</v>
      </c>
      <c r="J44" s="16" t="s">
        <v>66</v>
      </c>
      <c r="K44" s="16" t="s">
        <v>50</v>
      </c>
      <c r="L44" s="49">
        <v>0</v>
      </c>
      <c r="M44" s="49"/>
      <c r="N44" s="17">
        <v>0</v>
      </c>
      <c r="O44" s="17">
        <v>0</v>
      </c>
      <c r="P44" s="49">
        <v>0</v>
      </c>
      <c r="Q44" s="49"/>
      <c r="R44" s="17">
        <v>27.34</v>
      </c>
      <c r="S44" s="17">
        <v>27.34</v>
      </c>
      <c r="T44" s="49">
        <v>0</v>
      </c>
      <c r="U44" s="49"/>
      <c r="V44" s="17">
        <v>0</v>
      </c>
      <c r="W44" s="49">
        <v>0</v>
      </c>
      <c r="X44" s="49"/>
      <c r="Y44" s="49">
        <v>0</v>
      </c>
      <c r="Z44" s="49"/>
      <c r="AA44" s="17">
        <v>0</v>
      </c>
      <c r="AB44" s="17">
        <v>0</v>
      </c>
      <c r="AC44" s="49">
        <v>28</v>
      </c>
      <c r="AD44" s="49"/>
      <c r="AE44" s="17">
        <v>28.5</v>
      </c>
      <c r="AF44" s="16"/>
      <c r="AG44" s="48"/>
      <c r="AH44" s="48"/>
      <c r="AI44" s="48"/>
      <c r="AJ44" s="16"/>
      <c r="AK44" s="17">
        <v>0</v>
      </c>
      <c r="AL44" s="17">
        <v>0</v>
      </c>
      <c r="AM44" s="49">
        <v>0</v>
      </c>
      <c r="AN44" s="49"/>
    </row>
    <row r="45" spans="1:40" ht="57.75" customHeight="1" x14ac:dyDescent="0.2">
      <c r="A45" s="44" t="s">
        <v>33</v>
      </c>
      <c r="B45" s="44"/>
      <c r="C45" s="14" t="s">
        <v>33</v>
      </c>
      <c r="D45" s="48" t="s">
        <v>64</v>
      </c>
      <c r="E45" s="48"/>
      <c r="F45" s="48" t="s">
        <v>65</v>
      </c>
      <c r="G45" s="48"/>
      <c r="H45" s="16" t="s">
        <v>38</v>
      </c>
      <c r="I45" s="16" t="s">
        <v>66</v>
      </c>
      <c r="J45" s="16" t="s">
        <v>66</v>
      </c>
      <c r="K45" s="16" t="s">
        <v>40</v>
      </c>
      <c r="L45" s="49">
        <v>0</v>
      </c>
      <c r="M45" s="49"/>
      <c r="N45" s="17">
        <v>0</v>
      </c>
      <c r="O45" s="17">
        <v>0</v>
      </c>
      <c r="P45" s="49">
        <v>0</v>
      </c>
      <c r="Q45" s="49"/>
      <c r="R45" s="17">
        <v>0.72</v>
      </c>
      <c r="S45" s="17">
        <v>0.72</v>
      </c>
      <c r="T45" s="49">
        <v>0</v>
      </c>
      <c r="U45" s="49"/>
      <c r="V45" s="17">
        <v>0</v>
      </c>
      <c r="W45" s="49">
        <v>0</v>
      </c>
      <c r="X45" s="49"/>
      <c r="Y45" s="49">
        <v>0</v>
      </c>
      <c r="Z45" s="49"/>
      <c r="AA45" s="17">
        <v>0</v>
      </c>
      <c r="AB45" s="17">
        <v>0</v>
      </c>
      <c r="AC45" s="49">
        <v>1.4</v>
      </c>
      <c r="AD45" s="49"/>
      <c r="AE45" s="17">
        <v>1.4</v>
      </c>
      <c r="AF45" s="16"/>
      <c r="AG45" s="48"/>
      <c r="AH45" s="48"/>
      <c r="AI45" s="48"/>
      <c r="AJ45" s="16"/>
      <c r="AK45" s="17">
        <v>0</v>
      </c>
      <c r="AL45" s="17">
        <v>0</v>
      </c>
      <c r="AM45" s="49">
        <v>0</v>
      </c>
      <c r="AN45" s="49"/>
    </row>
    <row r="46" spans="1:40" x14ac:dyDescent="0.2">
      <c r="A46" s="45"/>
      <c r="B46" s="45"/>
      <c r="C46" s="15"/>
      <c r="D46" s="50" t="s">
        <v>64</v>
      </c>
      <c r="E46" s="50"/>
      <c r="F46" s="50" t="s">
        <v>28</v>
      </c>
      <c r="G46" s="50"/>
      <c r="H46" s="18"/>
      <c r="I46" s="18"/>
      <c r="J46" s="18"/>
      <c r="K46" s="18"/>
      <c r="L46" s="51">
        <v>0</v>
      </c>
      <c r="M46" s="51"/>
      <c r="N46" s="19">
        <v>0</v>
      </c>
      <c r="O46" s="19">
        <v>0</v>
      </c>
      <c r="P46" s="51">
        <v>0</v>
      </c>
      <c r="Q46" s="51"/>
      <c r="R46" s="19">
        <v>344.88</v>
      </c>
      <c r="S46" s="19">
        <v>109.83</v>
      </c>
      <c r="T46" s="51">
        <v>235.05</v>
      </c>
      <c r="U46" s="51"/>
      <c r="V46" s="19">
        <v>0</v>
      </c>
      <c r="W46" s="51">
        <v>0</v>
      </c>
      <c r="X46" s="51"/>
      <c r="Y46" s="51">
        <v>0</v>
      </c>
      <c r="Z46" s="51"/>
      <c r="AA46" s="19">
        <v>0</v>
      </c>
      <c r="AB46" s="19">
        <v>0</v>
      </c>
      <c r="AC46" s="51">
        <v>359.16</v>
      </c>
      <c r="AD46" s="51"/>
      <c r="AE46" s="19">
        <v>374</v>
      </c>
      <c r="AF46" s="18"/>
      <c r="AG46" s="52"/>
      <c r="AH46" s="52"/>
      <c r="AI46" s="52"/>
      <c r="AJ46" s="18"/>
      <c r="AK46" s="18"/>
      <c r="AL46" s="18"/>
      <c r="AM46" s="52"/>
      <c r="AN46" s="52"/>
    </row>
    <row r="47" spans="1:40" x14ac:dyDescent="0.2">
      <c r="A47" s="44"/>
      <c r="B47" s="44"/>
      <c r="C47" s="14"/>
      <c r="D47" s="46" t="s">
        <v>29</v>
      </c>
      <c r="E47" s="46"/>
      <c r="F47" s="46"/>
      <c r="G47" s="46"/>
      <c r="H47" s="15"/>
      <c r="I47" s="15"/>
      <c r="J47" s="15"/>
      <c r="K47" s="15"/>
      <c r="L47" s="53">
        <v>0</v>
      </c>
      <c r="M47" s="53"/>
      <c r="N47" s="20">
        <v>0</v>
      </c>
      <c r="O47" s="20">
        <v>0</v>
      </c>
      <c r="P47" s="53">
        <v>0</v>
      </c>
      <c r="Q47" s="53"/>
      <c r="R47" s="20">
        <v>1172.53</v>
      </c>
      <c r="S47" s="20">
        <v>399.94</v>
      </c>
      <c r="T47" s="53">
        <v>769.1</v>
      </c>
      <c r="U47" s="53"/>
      <c r="V47" s="20">
        <v>3.48</v>
      </c>
      <c r="W47" s="53">
        <v>0</v>
      </c>
      <c r="X47" s="53"/>
      <c r="Y47" s="53">
        <v>0</v>
      </c>
      <c r="Z47" s="53"/>
      <c r="AA47" s="20">
        <v>0</v>
      </c>
      <c r="AB47" s="20">
        <v>0</v>
      </c>
      <c r="AC47" s="53">
        <v>3.48</v>
      </c>
      <c r="AD47" s="53"/>
      <c r="AE47" s="20">
        <v>1452.09</v>
      </c>
      <c r="AF47" s="15"/>
      <c r="AG47" s="47"/>
      <c r="AH47" s="47"/>
      <c r="AI47" s="47"/>
      <c r="AJ47" s="15"/>
      <c r="AK47" s="15"/>
      <c r="AL47" s="15"/>
      <c r="AM47" s="47"/>
      <c r="AN47" s="47"/>
    </row>
    <row r="48" spans="1:40" x14ac:dyDescent="0.2">
      <c r="A48" s="44" t="s">
        <v>33</v>
      </c>
      <c r="B48" s="44"/>
      <c r="C48" s="14" t="s">
        <v>51</v>
      </c>
      <c r="D48" s="46" t="s">
        <v>67</v>
      </c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15"/>
      <c r="AG48" s="47"/>
      <c r="AH48" s="47"/>
      <c r="AI48" s="47"/>
      <c r="AJ48" s="15"/>
      <c r="AK48" s="15"/>
      <c r="AL48" s="15"/>
      <c r="AM48" s="47"/>
      <c r="AN48" s="47"/>
    </row>
    <row r="49" spans="1:40" ht="60" customHeight="1" x14ac:dyDescent="0.2">
      <c r="A49" s="44" t="s">
        <v>33</v>
      </c>
      <c r="B49" s="44"/>
      <c r="C49" s="14" t="s">
        <v>51</v>
      </c>
      <c r="D49" s="48" t="s">
        <v>33</v>
      </c>
      <c r="E49" s="48"/>
      <c r="F49" s="48" t="s">
        <v>68</v>
      </c>
      <c r="G49" s="48"/>
      <c r="H49" s="16" t="s">
        <v>69</v>
      </c>
      <c r="I49" s="16" t="s">
        <v>70</v>
      </c>
      <c r="J49" s="16" t="s">
        <v>70</v>
      </c>
      <c r="K49" s="16" t="s">
        <v>43</v>
      </c>
      <c r="L49" s="49">
        <v>0</v>
      </c>
      <c r="M49" s="49"/>
      <c r="N49" s="17">
        <v>0</v>
      </c>
      <c r="O49" s="17">
        <v>0</v>
      </c>
      <c r="P49" s="49">
        <v>0</v>
      </c>
      <c r="Q49" s="49"/>
      <c r="R49" s="17">
        <v>47.78</v>
      </c>
      <c r="S49" s="17">
        <v>0.95</v>
      </c>
      <c r="T49" s="49">
        <v>46.83</v>
      </c>
      <c r="U49" s="49"/>
      <c r="V49" s="17">
        <v>0</v>
      </c>
      <c r="W49" s="49">
        <v>0</v>
      </c>
      <c r="X49" s="49"/>
      <c r="Y49" s="49">
        <v>0</v>
      </c>
      <c r="Z49" s="49"/>
      <c r="AA49" s="17">
        <v>0</v>
      </c>
      <c r="AB49" s="17">
        <v>0</v>
      </c>
      <c r="AC49" s="49">
        <v>52.55</v>
      </c>
      <c r="AD49" s="49"/>
      <c r="AE49" s="17">
        <v>57.8</v>
      </c>
      <c r="AF49" s="16" t="s">
        <v>44</v>
      </c>
      <c r="AG49" s="48" t="s">
        <v>45</v>
      </c>
      <c r="AH49" s="48"/>
      <c r="AI49" s="48"/>
      <c r="AJ49" s="16" t="s">
        <v>27</v>
      </c>
      <c r="AK49" s="17">
        <v>50</v>
      </c>
      <c r="AL49" s="17">
        <v>50</v>
      </c>
      <c r="AM49" s="49">
        <v>0</v>
      </c>
      <c r="AN49" s="49"/>
    </row>
    <row r="50" spans="1:40" ht="57" customHeight="1" x14ac:dyDescent="0.2">
      <c r="A50" s="44" t="s">
        <v>33</v>
      </c>
      <c r="B50" s="44"/>
      <c r="C50" s="14" t="s">
        <v>51</v>
      </c>
      <c r="D50" s="48" t="s">
        <v>33</v>
      </c>
      <c r="E50" s="48"/>
      <c r="F50" s="48" t="s">
        <v>68</v>
      </c>
      <c r="G50" s="48"/>
      <c r="H50" s="16" t="s">
        <v>69</v>
      </c>
      <c r="I50" s="16" t="s">
        <v>70</v>
      </c>
      <c r="J50" s="16" t="s">
        <v>70</v>
      </c>
      <c r="K50" s="16" t="s">
        <v>46</v>
      </c>
      <c r="L50" s="49">
        <v>0</v>
      </c>
      <c r="M50" s="49"/>
      <c r="N50" s="17">
        <v>0</v>
      </c>
      <c r="O50" s="17">
        <v>0</v>
      </c>
      <c r="P50" s="49">
        <v>0</v>
      </c>
      <c r="Q50" s="49"/>
      <c r="R50" s="17">
        <v>94.6</v>
      </c>
      <c r="S50" s="17">
        <v>27.4</v>
      </c>
      <c r="T50" s="49">
        <v>67.2</v>
      </c>
      <c r="U50" s="49"/>
      <c r="V50" s="17">
        <v>0</v>
      </c>
      <c r="W50" s="49">
        <v>0</v>
      </c>
      <c r="X50" s="49"/>
      <c r="Y50" s="49">
        <v>0</v>
      </c>
      <c r="Z50" s="49"/>
      <c r="AA50" s="17">
        <v>0</v>
      </c>
      <c r="AB50" s="17">
        <v>0</v>
      </c>
      <c r="AC50" s="49">
        <v>104.06</v>
      </c>
      <c r="AD50" s="49"/>
      <c r="AE50" s="17">
        <v>114.46</v>
      </c>
      <c r="AF50" s="16" t="s">
        <v>47</v>
      </c>
      <c r="AG50" s="48" t="s">
        <v>48</v>
      </c>
      <c r="AH50" s="48"/>
      <c r="AI50" s="48"/>
      <c r="AJ50" s="16" t="s">
        <v>27</v>
      </c>
      <c r="AK50" s="17">
        <v>12.5</v>
      </c>
      <c r="AL50" s="17">
        <v>12.5</v>
      </c>
      <c r="AM50" s="49">
        <v>0</v>
      </c>
      <c r="AN50" s="49"/>
    </row>
    <row r="51" spans="1:40" ht="60" customHeight="1" x14ac:dyDescent="0.2">
      <c r="A51" s="44" t="s">
        <v>33</v>
      </c>
      <c r="B51" s="44"/>
      <c r="C51" s="14" t="s">
        <v>51</v>
      </c>
      <c r="D51" s="48" t="s">
        <v>33</v>
      </c>
      <c r="E51" s="48"/>
      <c r="F51" s="48" t="s">
        <v>68</v>
      </c>
      <c r="G51" s="48"/>
      <c r="H51" s="16" t="s">
        <v>69</v>
      </c>
      <c r="I51" s="16" t="s">
        <v>70</v>
      </c>
      <c r="J51" s="16" t="s">
        <v>70</v>
      </c>
      <c r="K51" s="16" t="s">
        <v>49</v>
      </c>
      <c r="L51" s="49">
        <v>0</v>
      </c>
      <c r="M51" s="49"/>
      <c r="N51" s="17">
        <v>0</v>
      </c>
      <c r="O51" s="17">
        <v>0</v>
      </c>
      <c r="P51" s="49">
        <v>0</v>
      </c>
      <c r="Q51" s="49"/>
      <c r="R51" s="17">
        <v>1.6</v>
      </c>
      <c r="S51" s="17">
        <v>1.6</v>
      </c>
      <c r="T51" s="49">
        <v>0</v>
      </c>
      <c r="U51" s="49"/>
      <c r="V51" s="17">
        <v>0</v>
      </c>
      <c r="W51" s="49">
        <v>0</v>
      </c>
      <c r="X51" s="49"/>
      <c r="Y51" s="49">
        <v>0</v>
      </c>
      <c r="Z51" s="49"/>
      <c r="AA51" s="17">
        <v>0</v>
      </c>
      <c r="AB51" s="17">
        <v>0</v>
      </c>
      <c r="AC51" s="49">
        <v>1.75</v>
      </c>
      <c r="AD51" s="49"/>
      <c r="AE51" s="17">
        <v>1.9</v>
      </c>
      <c r="AF51" s="16"/>
      <c r="AG51" s="48"/>
      <c r="AH51" s="48"/>
      <c r="AI51" s="48"/>
      <c r="AJ51" s="16"/>
      <c r="AK51" s="17">
        <v>0</v>
      </c>
      <c r="AL51" s="17">
        <v>0</v>
      </c>
      <c r="AM51" s="49">
        <v>0</v>
      </c>
      <c r="AN51" s="49"/>
    </row>
    <row r="52" spans="1:40" ht="62.25" customHeight="1" x14ac:dyDescent="0.2">
      <c r="A52" s="44" t="s">
        <v>33</v>
      </c>
      <c r="B52" s="44"/>
      <c r="C52" s="14" t="s">
        <v>51</v>
      </c>
      <c r="D52" s="48" t="s">
        <v>33</v>
      </c>
      <c r="E52" s="48"/>
      <c r="F52" s="48" t="s">
        <v>68</v>
      </c>
      <c r="G52" s="48"/>
      <c r="H52" s="16" t="s">
        <v>69</v>
      </c>
      <c r="I52" s="16" t="s">
        <v>70</v>
      </c>
      <c r="J52" s="16" t="s">
        <v>70</v>
      </c>
      <c r="K52" s="16" t="s">
        <v>50</v>
      </c>
      <c r="L52" s="49">
        <v>0</v>
      </c>
      <c r="M52" s="49"/>
      <c r="N52" s="17">
        <v>0</v>
      </c>
      <c r="O52" s="17">
        <v>0</v>
      </c>
      <c r="P52" s="49">
        <v>0</v>
      </c>
      <c r="Q52" s="49"/>
      <c r="R52" s="17">
        <v>7.52</v>
      </c>
      <c r="S52" s="17">
        <v>7.52</v>
      </c>
      <c r="T52" s="49">
        <v>0</v>
      </c>
      <c r="U52" s="49"/>
      <c r="V52" s="17">
        <v>0</v>
      </c>
      <c r="W52" s="49">
        <v>0</v>
      </c>
      <c r="X52" s="49"/>
      <c r="Y52" s="49">
        <v>0</v>
      </c>
      <c r="Z52" s="49"/>
      <c r="AA52" s="17">
        <v>0</v>
      </c>
      <c r="AB52" s="17">
        <v>0</v>
      </c>
      <c r="AC52" s="49">
        <v>8.27</v>
      </c>
      <c r="AD52" s="49"/>
      <c r="AE52" s="17">
        <v>9</v>
      </c>
      <c r="AF52" s="16"/>
      <c r="AG52" s="48"/>
      <c r="AH52" s="48"/>
      <c r="AI52" s="48"/>
      <c r="AJ52" s="16"/>
      <c r="AK52" s="17">
        <v>0</v>
      </c>
      <c r="AL52" s="17">
        <v>0</v>
      </c>
      <c r="AM52" s="49">
        <v>0</v>
      </c>
      <c r="AN52" s="49"/>
    </row>
    <row r="53" spans="1:40" ht="54" customHeight="1" x14ac:dyDescent="0.2">
      <c r="A53" s="44" t="s">
        <v>33</v>
      </c>
      <c r="B53" s="44"/>
      <c r="C53" s="14" t="s">
        <v>51</v>
      </c>
      <c r="D53" s="48" t="s">
        <v>33</v>
      </c>
      <c r="E53" s="48"/>
      <c r="F53" s="48" t="s">
        <v>68</v>
      </c>
      <c r="G53" s="48"/>
      <c r="H53" s="16" t="s">
        <v>71</v>
      </c>
      <c r="I53" s="16" t="s">
        <v>70</v>
      </c>
      <c r="J53" s="16" t="s">
        <v>70</v>
      </c>
      <c r="K53" s="16" t="s">
        <v>46</v>
      </c>
      <c r="L53" s="49">
        <v>0</v>
      </c>
      <c r="M53" s="49"/>
      <c r="N53" s="17">
        <v>0</v>
      </c>
      <c r="O53" s="17">
        <v>0</v>
      </c>
      <c r="P53" s="49">
        <v>0</v>
      </c>
      <c r="Q53" s="49"/>
      <c r="R53" s="17">
        <v>0.5</v>
      </c>
      <c r="S53" s="17">
        <v>0</v>
      </c>
      <c r="T53" s="49">
        <v>0.5</v>
      </c>
      <c r="U53" s="49"/>
      <c r="V53" s="17">
        <v>0</v>
      </c>
      <c r="W53" s="49">
        <v>0</v>
      </c>
      <c r="X53" s="49"/>
      <c r="Y53" s="49">
        <v>0</v>
      </c>
      <c r="Z53" s="49"/>
      <c r="AA53" s="17">
        <v>0</v>
      </c>
      <c r="AB53" s="17">
        <v>0</v>
      </c>
      <c r="AC53" s="49">
        <v>0.6</v>
      </c>
      <c r="AD53" s="49"/>
      <c r="AE53" s="17">
        <v>0.7</v>
      </c>
      <c r="AF53" s="16"/>
      <c r="AG53" s="48"/>
      <c r="AH53" s="48"/>
      <c r="AI53" s="48"/>
      <c r="AJ53" s="16"/>
      <c r="AK53" s="17">
        <v>0</v>
      </c>
      <c r="AL53" s="17">
        <v>0</v>
      </c>
      <c r="AM53" s="49">
        <v>0</v>
      </c>
      <c r="AN53" s="49"/>
    </row>
    <row r="54" spans="1:40" x14ac:dyDescent="0.2">
      <c r="A54" s="45"/>
      <c r="B54" s="45"/>
      <c r="C54" s="15"/>
      <c r="D54" s="50" t="s">
        <v>33</v>
      </c>
      <c r="E54" s="50"/>
      <c r="F54" s="50" t="s">
        <v>28</v>
      </c>
      <c r="G54" s="50"/>
      <c r="H54" s="18"/>
      <c r="I54" s="18"/>
      <c r="J54" s="18"/>
      <c r="K54" s="18"/>
      <c r="L54" s="51">
        <v>0</v>
      </c>
      <c r="M54" s="51"/>
      <c r="N54" s="19">
        <v>0</v>
      </c>
      <c r="O54" s="19">
        <v>0</v>
      </c>
      <c r="P54" s="51">
        <v>0</v>
      </c>
      <c r="Q54" s="51"/>
      <c r="R54" s="19">
        <v>152</v>
      </c>
      <c r="S54" s="19">
        <v>37.47</v>
      </c>
      <c r="T54" s="51">
        <v>114.53</v>
      </c>
      <c r="U54" s="51"/>
      <c r="V54" s="19">
        <v>0</v>
      </c>
      <c r="W54" s="51">
        <v>0</v>
      </c>
      <c r="X54" s="51"/>
      <c r="Y54" s="51">
        <v>0</v>
      </c>
      <c r="Z54" s="51"/>
      <c r="AA54" s="19">
        <v>0</v>
      </c>
      <c r="AB54" s="19">
        <v>0</v>
      </c>
      <c r="AC54" s="51">
        <v>167.23</v>
      </c>
      <c r="AD54" s="51"/>
      <c r="AE54" s="19">
        <v>183.86</v>
      </c>
      <c r="AF54" s="18"/>
      <c r="AG54" s="52"/>
      <c r="AH54" s="52"/>
      <c r="AI54" s="52"/>
      <c r="AJ54" s="18"/>
      <c r="AK54" s="18"/>
      <c r="AL54" s="18"/>
      <c r="AM54" s="52"/>
      <c r="AN54" s="52"/>
    </row>
    <row r="55" spans="1:40" ht="61.5" customHeight="1" x14ac:dyDescent="0.2">
      <c r="A55" s="44" t="s">
        <v>33</v>
      </c>
      <c r="B55" s="44"/>
      <c r="C55" s="14" t="s">
        <v>51</v>
      </c>
      <c r="D55" s="48" t="s">
        <v>54</v>
      </c>
      <c r="E55" s="48"/>
      <c r="F55" s="48" t="s">
        <v>72</v>
      </c>
      <c r="G55" s="48"/>
      <c r="H55" s="16" t="s">
        <v>69</v>
      </c>
      <c r="I55" s="16" t="s">
        <v>73</v>
      </c>
      <c r="J55" s="16" t="s">
        <v>73</v>
      </c>
      <c r="K55" s="16" t="s">
        <v>43</v>
      </c>
      <c r="L55" s="49">
        <v>0</v>
      </c>
      <c r="M55" s="49"/>
      <c r="N55" s="17">
        <v>0</v>
      </c>
      <c r="O55" s="17">
        <v>0</v>
      </c>
      <c r="P55" s="49">
        <v>0</v>
      </c>
      <c r="Q55" s="49"/>
      <c r="R55" s="17">
        <v>125.62</v>
      </c>
      <c r="S55" s="17">
        <v>33.32</v>
      </c>
      <c r="T55" s="49">
        <v>92.3</v>
      </c>
      <c r="U55" s="49"/>
      <c r="V55" s="17">
        <v>0</v>
      </c>
      <c r="W55" s="49">
        <v>0</v>
      </c>
      <c r="X55" s="49"/>
      <c r="Y55" s="49">
        <v>0</v>
      </c>
      <c r="Z55" s="49"/>
      <c r="AA55" s="17">
        <v>0</v>
      </c>
      <c r="AB55" s="17">
        <v>0</v>
      </c>
      <c r="AC55" s="49">
        <v>138.18</v>
      </c>
      <c r="AD55" s="49"/>
      <c r="AE55" s="17">
        <v>150.71</v>
      </c>
      <c r="AF55" s="16" t="s">
        <v>44</v>
      </c>
      <c r="AG55" s="48" t="s">
        <v>45</v>
      </c>
      <c r="AH55" s="48"/>
      <c r="AI55" s="48"/>
      <c r="AJ55" s="16" t="s">
        <v>27</v>
      </c>
      <c r="AK55" s="17">
        <v>100</v>
      </c>
      <c r="AL55" s="17">
        <v>100</v>
      </c>
      <c r="AM55" s="49">
        <v>0</v>
      </c>
      <c r="AN55" s="49"/>
    </row>
    <row r="56" spans="1:40" ht="60.75" customHeight="1" x14ac:dyDescent="0.2">
      <c r="A56" s="44" t="s">
        <v>33</v>
      </c>
      <c r="B56" s="44"/>
      <c r="C56" s="14" t="s">
        <v>51</v>
      </c>
      <c r="D56" s="48" t="s">
        <v>54</v>
      </c>
      <c r="E56" s="48"/>
      <c r="F56" s="48" t="s">
        <v>72</v>
      </c>
      <c r="G56" s="48"/>
      <c r="H56" s="16" t="s">
        <v>69</v>
      </c>
      <c r="I56" s="16" t="s">
        <v>73</v>
      </c>
      <c r="J56" s="16" t="s">
        <v>73</v>
      </c>
      <c r="K56" s="16" t="s">
        <v>46</v>
      </c>
      <c r="L56" s="49">
        <v>0</v>
      </c>
      <c r="M56" s="49"/>
      <c r="N56" s="17">
        <v>0</v>
      </c>
      <c r="O56" s="17">
        <v>0</v>
      </c>
      <c r="P56" s="49">
        <v>0</v>
      </c>
      <c r="Q56" s="49"/>
      <c r="R56" s="17">
        <v>141.09</v>
      </c>
      <c r="S56" s="17">
        <v>54.49</v>
      </c>
      <c r="T56" s="49">
        <v>86.6</v>
      </c>
      <c r="U56" s="49"/>
      <c r="V56" s="17">
        <v>0</v>
      </c>
      <c r="W56" s="49">
        <v>0</v>
      </c>
      <c r="X56" s="49"/>
      <c r="Y56" s="49">
        <v>0</v>
      </c>
      <c r="Z56" s="49"/>
      <c r="AA56" s="17">
        <v>86.6</v>
      </c>
      <c r="AB56" s="17">
        <v>0</v>
      </c>
      <c r="AC56" s="49">
        <v>155.16</v>
      </c>
      <c r="AD56" s="49"/>
      <c r="AE56" s="17">
        <v>168.82</v>
      </c>
      <c r="AF56" s="16" t="s">
        <v>47</v>
      </c>
      <c r="AG56" s="48" t="s">
        <v>48</v>
      </c>
      <c r="AH56" s="48"/>
      <c r="AI56" s="48"/>
      <c r="AJ56" s="16" t="s">
        <v>27</v>
      </c>
      <c r="AK56" s="17">
        <v>31.15</v>
      </c>
      <c r="AL56" s="17">
        <v>31.15</v>
      </c>
      <c r="AM56" s="49">
        <v>0</v>
      </c>
      <c r="AN56" s="49"/>
    </row>
    <row r="57" spans="1:40" ht="60" customHeight="1" x14ac:dyDescent="0.2">
      <c r="A57" s="44" t="s">
        <v>33</v>
      </c>
      <c r="B57" s="44"/>
      <c r="C57" s="14" t="s">
        <v>51</v>
      </c>
      <c r="D57" s="48" t="s">
        <v>54</v>
      </c>
      <c r="E57" s="48"/>
      <c r="F57" s="48" t="s">
        <v>72</v>
      </c>
      <c r="G57" s="48"/>
      <c r="H57" s="16" t="s">
        <v>69</v>
      </c>
      <c r="I57" s="16" t="s">
        <v>73</v>
      </c>
      <c r="J57" s="16" t="s">
        <v>73</v>
      </c>
      <c r="K57" s="16" t="s">
        <v>49</v>
      </c>
      <c r="L57" s="49">
        <v>0</v>
      </c>
      <c r="M57" s="49"/>
      <c r="N57" s="17">
        <v>0</v>
      </c>
      <c r="O57" s="17">
        <v>0</v>
      </c>
      <c r="P57" s="49">
        <v>0</v>
      </c>
      <c r="Q57" s="49"/>
      <c r="R57" s="17">
        <v>4.8099999999999996</v>
      </c>
      <c r="S57" s="17">
        <v>4.8099999999999996</v>
      </c>
      <c r="T57" s="49">
        <v>0</v>
      </c>
      <c r="U57" s="49"/>
      <c r="V57" s="17">
        <v>0</v>
      </c>
      <c r="W57" s="49">
        <v>0</v>
      </c>
      <c r="X57" s="49"/>
      <c r="Y57" s="49">
        <v>0</v>
      </c>
      <c r="Z57" s="49"/>
      <c r="AA57" s="17">
        <v>0</v>
      </c>
      <c r="AB57" s="17">
        <v>0</v>
      </c>
      <c r="AC57" s="49">
        <v>5.29</v>
      </c>
      <c r="AD57" s="49"/>
      <c r="AE57" s="17">
        <v>6</v>
      </c>
      <c r="AF57" s="16"/>
      <c r="AG57" s="48"/>
      <c r="AH57" s="48"/>
      <c r="AI57" s="48"/>
      <c r="AJ57" s="16"/>
      <c r="AK57" s="17">
        <v>0</v>
      </c>
      <c r="AL57" s="17">
        <v>0</v>
      </c>
      <c r="AM57" s="49">
        <v>0</v>
      </c>
      <c r="AN57" s="49"/>
    </row>
    <row r="58" spans="1:40" ht="61.5" customHeight="1" x14ac:dyDescent="0.2">
      <c r="A58" s="44" t="s">
        <v>33</v>
      </c>
      <c r="B58" s="44"/>
      <c r="C58" s="14" t="s">
        <v>51</v>
      </c>
      <c r="D58" s="48" t="s">
        <v>54</v>
      </c>
      <c r="E58" s="48"/>
      <c r="F58" s="48" t="s">
        <v>72</v>
      </c>
      <c r="G58" s="48"/>
      <c r="H58" s="16" t="s">
        <v>69</v>
      </c>
      <c r="I58" s="16" t="s">
        <v>73</v>
      </c>
      <c r="J58" s="16" t="s">
        <v>73</v>
      </c>
      <c r="K58" s="16" t="s">
        <v>50</v>
      </c>
      <c r="L58" s="49">
        <v>0</v>
      </c>
      <c r="M58" s="49"/>
      <c r="N58" s="17">
        <v>0</v>
      </c>
      <c r="O58" s="17">
        <v>0</v>
      </c>
      <c r="P58" s="49">
        <v>0</v>
      </c>
      <c r="Q58" s="49"/>
      <c r="R58" s="17">
        <v>8.69</v>
      </c>
      <c r="S58" s="17">
        <v>8.69</v>
      </c>
      <c r="T58" s="49">
        <v>0</v>
      </c>
      <c r="U58" s="49"/>
      <c r="V58" s="17">
        <v>0</v>
      </c>
      <c r="W58" s="49">
        <v>0</v>
      </c>
      <c r="X58" s="49"/>
      <c r="Y58" s="49">
        <v>0</v>
      </c>
      <c r="Z58" s="49"/>
      <c r="AA58" s="17">
        <v>0</v>
      </c>
      <c r="AB58" s="17">
        <v>0</v>
      </c>
      <c r="AC58" s="49">
        <v>9.49</v>
      </c>
      <c r="AD58" s="49"/>
      <c r="AE58" s="17">
        <v>9.99</v>
      </c>
      <c r="AF58" s="16"/>
      <c r="AG58" s="48"/>
      <c r="AH58" s="48"/>
      <c r="AI58" s="48"/>
      <c r="AJ58" s="16"/>
      <c r="AK58" s="17">
        <v>0</v>
      </c>
      <c r="AL58" s="17">
        <v>0</v>
      </c>
      <c r="AM58" s="49">
        <v>0</v>
      </c>
      <c r="AN58" s="49"/>
    </row>
    <row r="59" spans="1:40" x14ac:dyDescent="0.2">
      <c r="A59" s="45"/>
      <c r="B59" s="45"/>
      <c r="C59" s="15"/>
      <c r="D59" s="50" t="s">
        <v>54</v>
      </c>
      <c r="E59" s="50"/>
      <c r="F59" s="50" t="s">
        <v>28</v>
      </c>
      <c r="G59" s="50"/>
      <c r="H59" s="18"/>
      <c r="I59" s="18"/>
      <c r="J59" s="18"/>
      <c r="K59" s="18"/>
      <c r="L59" s="51">
        <v>0</v>
      </c>
      <c r="M59" s="51"/>
      <c r="N59" s="19">
        <v>0</v>
      </c>
      <c r="O59" s="19">
        <v>0</v>
      </c>
      <c r="P59" s="51">
        <v>0</v>
      </c>
      <c r="Q59" s="51"/>
      <c r="R59" s="19">
        <v>280.20999999999998</v>
      </c>
      <c r="S59" s="19">
        <v>101.31</v>
      </c>
      <c r="T59" s="51">
        <v>178.9</v>
      </c>
      <c r="U59" s="51"/>
      <c r="V59" s="19">
        <v>0</v>
      </c>
      <c r="W59" s="51">
        <v>0</v>
      </c>
      <c r="X59" s="51"/>
      <c r="Y59" s="51">
        <v>0</v>
      </c>
      <c r="Z59" s="51"/>
      <c r="AA59" s="19">
        <v>0</v>
      </c>
      <c r="AB59" s="19">
        <v>0</v>
      </c>
      <c r="AC59" s="51">
        <v>308.12</v>
      </c>
      <c r="AD59" s="51"/>
      <c r="AE59" s="19">
        <v>335.52</v>
      </c>
      <c r="AF59" s="18"/>
      <c r="AG59" s="52"/>
      <c r="AH59" s="52"/>
      <c r="AI59" s="52"/>
      <c r="AJ59" s="18"/>
      <c r="AK59" s="18"/>
      <c r="AL59" s="18"/>
      <c r="AM59" s="52"/>
      <c r="AN59" s="52"/>
    </row>
    <row r="60" spans="1:40" ht="60.75" customHeight="1" x14ac:dyDescent="0.2">
      <c r="A60" s="44" t="s">
        <v>33</v>
      </c>
      <c r="B60" s="44"/>
      <c r="C60" s="14" t="s">
        <v>51</v>
      </c>
      <c r="D60" s="48" t="s">
        <v>58</v>
      </c>
      <c r="E60" s="48"/>
      <c r="F60" s="48" t="s">
        <v>74</v>
      </c>
      <c r="G60" s="48"/>
      <c r="H60" s="16" t="s">
        <v>69</v>
      </c>
      <c r="I60" s="16" t="s">
        <v>75</v>
      </c>
      <c r="J60" s="16" t="s">
        <v>75</v>
      </c>
      <c r="K60" s="16" t="s">
        <v>43</v>
      </c>
      <c r="L60" s="49">
        <v>0</v>
      </c>
      <c r="M60" s="49"/>
      <c r="N60" s="17">
        <v>0</v>
      </c>
      <c r="O60" s="17">
        <v>0</v>
      </c>
      <c r="P60" s="49">
        <v>0</v>
      </c>
      <c r="Q60" s="49"/>
      <c r="R60" s="17">
        <v>154.54</v>
      </c>
      <c r="S60" s="17">
        <v>41.5</v>
      </c>
      <c r="T60" s="49">
        <v>110.1</v>
      </c>
      <c r="U60" s="49"/>
      <c r="V60" s="17">
        <v>2.94</v>
      </c>
      <c r="W60" s="49">
        <v>0</v>
      </c>
      <c r="X60" s="49"/>
      <c r="Y60" s="49">
        <v>0</v>
      </c>
      <c r="Z60" s="49"/>
      <c r="AA60" s="17">
        <v>0</v>
      </c>
      <c r="AB60" s="17">
        <v>0</v>
      </c>
      <c r="AC60" s="49">
        <v>169.99</v>
      </c>
      <c r="AD60" s="49"/>
      <c r="AE60" s="17">
        <v>178.49</v>
      </c>
      <c r="AF60" s="16" t="s">
        <v>44</v>
      </c>
      <c r="AG60" s="48" t="s">
        <v>45</v>
      </c>
      <c r="AH60" s="48"/>
      <c r="AI60" s="48"/>
      <c r="AJ60" s="16" t="s">
        <v>27</v>
      </c>
      <c r="AK60" s="17">
        <v>154</v>
      </c>
      <c r="AL60" s="17">
        <v>156</v>
      </c>
      <c r="AM60" s="49">
        <v>0</v>
      </c>
      <c r="AN60" s="49"/>
    </row>
    <row r="61" spans="1:40" ht="58.5" customHeight="1" x14ac:dyDescent="0.2">
      <c r="A61" s="44" t="s">
        <v>33</v>
      </c>
      <c r="B61" s="44"/>
      <c r="C61" s="14" t="s">
        <v>51</v>
      </c>
      <c r="D61" s="48" t="s">
        <v>58</v>
      </c>
      <c r="E61" s="48"/>
      <c r="F61" s="48" t="s">
        <v>74</v>
      </c>
      <c r="G61" s="48"/>
      <c r="H61" s="16" t="s">
        <v>69</v>
      </c>
      <c r="I61" s="16" t="s">
        <v>75</v>
      </c>
      <c r="J61" s="16" t="s">
        <v>75</v>
      </c>
      <c r="K61" s="16" t="s">
        <v>46</v>
      </c>
      <c r="L61" s="49">
        <v>0</v>
      </c>
      <c r="M61" s="49"/>
      <c r="N61" s="17">
        <v>0</v>
      </c>
      <c r="O61" s="17">
        <v>0</v>
      </c>
      <c r="P61" s="49">
        <v>0</v>
      </c>
      <c r="Q61" s="49"/>
      <c r="R61" s="17">
        <v>190.9</v>
      </c>
      <c r="S61" s="17">
        <v>74.7</v>
      </c>
      <c r="T61" s="49">
        <v>111.9</v>
      </c>
      <c r="U61" s="49"/>
      <c r="V61" s="17">
        <v>4.3</v>
      </c>
      <c r="W61" s="49">
        <v>0</v>
      </c>
      <c r="X61" s="49"/>
      <c r="Y61" s="49">
        <v>0</v>
      </c>
      <c r="Z61" s="49"/>
      <c r="AA61" s="17">
        <v>0</v>
      </c>
      <c r="AB61" s="17">
        <v>0</v>
      </c>
      <c r="AC61" s="49">
        <v>209.99</v>
      </c>
      <c r="AD61" s="49"/>
      <c r="AE61" s="17">
        <v>220.54</v>
      </c>
      <c r="AF61" s="16" t="s">
        <v>47</v>
      </c>
      <c r="AG61" s="48" t="s">
        <v>48</v>
      </c>
      <c r="AH61" s="48"/>
      <c r="AI61" s="48"/>
      <c r="AJ61" s="16" t="s">
        <v>27</v>
      </c>
      <c r="AK61" s="17">
        <v>35.92</v>
      </c>
      <c r="AL61" s="17">
        <v>37</v>
      </c>
      <c r="AM61" s="49">
        <v>0</v>
      </c>
      <c r="AN61" s="49"/>
    </row>
    <row r="62" spans="1:40" ht="54" customHeight="1" x14ac:dyDescent="0.2">
      <c r="A62" s="44" t="s">
        <v>33</v>
      </c>
      <c r="B62" s="44"/>
      <c r="C62" s="14" t="s">
        <v>51</v>
      </c>
      <c r="D62" s="48" t="s">
        <v>58</v>
      </c>
      <c r="E62" s="48"/>
      <c r="F62" s="48" t="s">
        <v>74</v>
      </c>
      <c r="G62" s="48"/>
      <c r="H62" s="16" t="s">
        <v>69</v>
      </c>
      <c r="I62" s="16" t="s">
        <v>75</v>
      </c>
      <c r="J62" s="16" t="s">
        <v>75</v>
      </c>
      <c r="K62" s="16" t="s">
        <v>49</v>
      </c>
      <c r="L62" s="49">
        <v>0</v>
      </c>
      <c r="M62" s="49"/>
      <c r="N62" s="17">
        <v>0</v>
      </c>
      <c r="O62" s="17">
        <v>0</v>
      </c>
      <c r="P62" s="49">
        <v>0</v>
      </c>
      <c r="Q62" s="49"/>
      <c r="R62" s="17">
        <v>7.24</v>
      </c>
      <c r="S62" s="17">
        <v>7.24</v>
      </c>
      <c r="T62" s="49">
        <v>0</v>
      </c>
      <c r="U62" s="49"/>
      <c r="V62" s="17">
        <v>0</v>
      </c>
      <c r="W62" s="49">
        <v>0</v>
      </c>
      <c r="X62" s="49"/>
      <c r="Y62" s="49">
        <v>0</v>
      </c>
      <c r="Z62" s="49"/>
      <c r="AA62" s="17">
        <v>0</v>
      </c>
      <c r="AB62" s="17">
        <v>0</v>
      </c>
      <c r="AC62" s="49">
        <v>7.6</v>
      </c>
      <c r="AD62" s="49"/>
      <c r="AE62" s="17">
        <v>8</v>
      </c>
      <c r="AF62" s="16"/>
      <c r="AG62" s="48"/>
      <c r="AH62" s="48"/>
      <c r="AI62" s="48"/>
      <c r="AJ62" s="16"/>
      <c r="AK62" s="17">
        <v>0</v>
      </c>
      <c r="AL62" s="17">
        <v>0</v>
      </c>
      <c r="AM62" s="49">
        <v>0</v>
      </c>
      <c r="AN62" s="49"/>
    </row>
    <row r="63" spans="1:40" ht="55.5" customHeight="1" x14ac:dyDescent="0.2">
      <c r="A63" s="44" t="s">
        <v>33</v>
      </c>
      <c r="B63" s="44"/>
      <c r="C63" s="14" t="s">
        <v>51</v>
      </c>
      <c r="D63" s="48" t="s">
        <v>58</v>
      </c>
      <c r="E63" s="48"/>
      <c r="F63" s="48" t="s">
        <v>74</v>
      </c>
      <c r="G63" s="48"/>
      <c r="H63" s="16" t="s">
        <v>69</v>
      </c>
      <c r="I63" s="16" t="s">
        <v>75</v>
      </c>
      <c r="J63" s="16" t="s">
        <v>75</v>
      </c>
      <c r="K63" s="16" t="s">
        <v>50</v>
      </c>
      <c r="L63" s="49">
        <v>0</v>
      </c>
      <c r="M63" s="49"/>
      <c r="N63" s="17">
        <v>0</v>
      </c>
      <c r="O63" s="17">
        <v>0</v>
      </c>
      <c r="P63" s="49">
        <v>0</v>
      </c>
      <c r="Q63" s="49"/>
      <c r="R63" s="17">
        <v>17.38</v>
      </c>
      <c r="S63" s="17">
        <v>17.38</v>
      </c>
      <c r="T63" s="49">
        <v>0</v>
      </c>
      <c r="U63" s="49"/>
      <c r="V63" s="17">
        <v>0</v>
      </c>
      <c r="W63" s="49">
        <v>0</v>
      </c>
      <c r="X63" s="49"/>
      <c r="Y63" s="49">
        <v>0</v>
      </c>
      <c r="Z63" s="49"/>
      <c r="AA63" s="17">
        <v>0</v>
      </c>
      <c r="AB63" s="17">
        <v>0</v>
      </c>
      <c r="AC63" s="49">
        <v>18.2</v>
      </c>
      <c r="AD63" s="49"/>
      <c r="AE63" s="17">
        <v>19.2</v>
      </c>
      <c r="AF63" s="16"/>
      <c r="AG63" s="48"/>
      <c r="AH63" s="48"/>
      <c r="AI63" s="48"/>
      <c r="AJ63" s="16"/>
      <c r="AK63" s="17">
        <v>0</v>
      </c>
      <c r="AL63" s="17">
        <v>0</v>
      </c>
      <c r="AM63" s="49">
        <v>0</v>
      </c>
      <c r="AN63" s="49"/>
    </row>
    <row r="64" spans="1:40" ht="59.25" customHeight="1" x14ac:dyDescent="0.2">
      <c r="A64" s="44" t="s">
        <v>33</v>
      </c>
      <c r="B64" s="44"/>
      <c r="C64" s="14" t="s">
        <v>51</v>
      </c>
      <c r="D64" s="48" t="s">
        <v>58</v>
      </c>
      <c r="E64" s="48"/>
      <c r="F64" s="48" t="s">
        <v>74</v>
      </c>
      <c r="G64" s="48"/>
      <c r="H64" s="16" t="s">
        <v>71</v>
      </c>
      <c r="I64" s="16" t="s">
        <v>75</v>
      </c>
      <c r="J64" s="16" t="s">
        <v>75</v>
      </c>
      <c r="K64" s="16" t="s">
        <v>46</v>
      </c>
      <c r="L64" s="49">
        <v>0</v>
      </c>
      <c r="M64" s="49"/>
      <c r="N64" s="17">
        <v>0</v>
      </c>
      <c r="O64" s="17">
        <v>0</v>
      </c>
      <c r="P64" s="49">
        <v>0</v>
      </c>
      <c r="Q64" s="49"/>
      <c r="R64" s="17">
        <v>2.7</v>
      </c>
      <c r="S64" s="17">
        <v>0.7</v>
      </c>
      <c r="T64" s="49">
        <v>2</v>
      </c>
      <c r="U64" s="49"/>
      <c r="V64" s="17">
        <v>0</v>
      </c>
      <c r="W64" s="49">
        <v>0</v>
      </c>
      <c r="X64" s="49"/>
      <c r="Y64" s="49">
        <v>0</v>
      </c>
      <c r="Z64" s="49"/>
      <c r="AA64" s="17">
        <v>0</v>
      </c>
      <c r="AB64" s="17">
        <v>0</v>
      </c>
      <c r="AC64" s="49">
        <v>2.97</v>
      </c>
      <c r="AD64" s="49"/>
      <c r="AE64" s="17">
        <v>3.11</v>
      </c>
      <c r="AF64" s="16"/>
      <c r="AG64" s="48"/>
      <c r="AH64" s="48"/>
      <c r="AI64" s="48"/>
      <c r="AJ64" s="16"/>
      <c r="AK64" s="17">
        <v>0</v>
      </c>
      <c r="AL64" s="17">
        <v>0</v>
      </c>
      <c r="AM64" s="49">
        <v>0</v>
      </c>
      <c r="AN64" s="49"/>
    </row>
    <row r="65" spans="1:40" x14ac:dyDescent="0.2">
      <c r="A65" s="45"/>
      <c r="B65" s="45"/>
      <c r="C65" s="15"/>
      <c r="D65" s="50" t="s">
        <v>58</v>
      </c>
      <c r="E65" s="50"/>
      <c r="F65" s="50" t="s">
        <v>28</v>
      </c>
      <c r="G65" s="50"/>
      <c r="H65" s="18"/>
      <c r="I65" s="18"/>
      <c r="J65" s="18"/>
      <c r="K65" s="18"/>
      <c r="L65" s="51">
        <v>0</v>
      </c>
      <c r="M65" s="51"/>
      <c r="N65" s="19">
        <v>0</v>
      </c>
      <c r="O65" s="19">
        <v>0</v>
      </c>
      <c r="P65" s="51">
        <v>0</v>
      </c>
      <c r="Q65" s="51"/>
      <c r="R65" s="19">
        <v>372.76</v>
      </c>
      <c r="S65" s="19">
        <v>141.52000000000001</v>
      </c>
      <c r="T65" s="51">
        <v>224</v>
      </c>
      <c r="U65" s="51"/>
      <c r="V65" s="19">
        <v>7.24</v>
      </c>
      <c r="W65" s="51">
        <v>0</v>
      </c>
      <c r="X65" s="51"/>
      <c r="Y65" s="51">
        <v>0</v>
      </c>
      <c r="Z65" s="51"/>
      <c r="AA65" s="19">
        <v>0</v>
      </c>
      <c r="AB65" s="19">
        <v>0</v>
      </c>
      <c r="AC65" s="51">
        <v>408.75</v>
      </c>
      <c r="AD65" s="51"/>
      <c r="AE65" s="19">
        <v>429.34</v>
      </c>
      <c r="AF65" s="18"/>
      <c r="AG65" s="52"/>
      <c r="AH65" s="52"/>
      <c r="AI65" s="52"/>
      <c r="AJ65" s="18"/>
      <c r="AK65" s="18"/>
      <c r="AL65" s="18"/>
      <c r="AM65" s="52"/>
      <c r="AN65" s="52"/>
    </row>
    <row r="66" spans="1:40" x14ac:dyDescent="0.2">
      <c r="A66" s="44"/>
      <c r="B66" s="44"/>
      <c r="C66" s="14"/>
      <c r="D66" s="46" t="s">
        <v>29</v>
      </c>
      <c r="E66" s="46"/>
      <c r="F66" s="46"/>
      <c r="G66" s="46"/>
      <c r="H66" s="15"/>
      <c r="I66" s="15"/>
      <c r="J66" s="15"/>
      <c r="K66" s="15"/>
      <c r="L66" s="53">
        <v>0</v>
      </c>
      <c r="M66" s="53"/>
      <c r="N66" s="20">
        <v>0</v>
      </c>
      <c r="O66" s="20">
        <v>0</v>
      </c>
      <c r="P66" s="53">
        <v>0</v>
      </c>
      <c r="Q66" s="53"/>
      <c r="R66" s="20">
        <v>804.97</v>
      </c>
      <c r="S66" s="20">
        <v>280.3</v>
      </c>
      <c r="T66" s="53">
        <v>517.42999999999995</v>
      </c>
      <c r="U66" s="53"/>
      <c r="V66" s="20">
        <v>7.24</v>
      </c>
      <c r="W66" s="53">
        <v>0</v>
      </c>
      <c r="X66" s="53"/>
      <c r="Y66" s="53">
        <v>0</v>
      </c>
      <c r="Z66" s="53"/>
      <c r="AA66" s="20">
        <v>0</v>
      </c>
      <c r="AB66" s="20">
        <v>0</v>
      </c>
      <c r="AC66" s="53">
        <v>7.24</v>
      </c>
      <c r="AD66" s="53"/>
      <c r="AE66" s="20">
        <v>948.72</v>
      </c>
      <c r="AF66" s="15"/>
      <c r="AG66" s="47"/>
      <c r="AH66" s="47"/>
      <c r="AI66" s="47"/>
      <c r="AJ66" s="15"/>
      <c r="AK66" s="15"/>
      <c r="AL66" s="15"/>
      <c r="AM66" s="47"/>
      <c r="AN66" s="47"/>
    </row>
    <row r="67" spans="1:40" x14ac:dyDescent="0.2">
      <c r="A67" s="44" t="s">
        <v>33</v>
      </c>
      <c r="B67" s="44"/>
      <c r="C67" s="14" t="s">
        <v>54</v>
      </c>
      <c r="D67" s="46" t="s">
        <v>76</v>
      </c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15"/>
      <c r="AG67" s="47"/>
      <c r="AH67" s="47"/>
      <c r="AI67" s="47"/>
      <c r="AJ67" s="15"/>
      <c r="AK67" s="15"/>
      <c r="AL67" s="15"/>
      <c r="AM67" s="47"/>
      <c r="AN67" s="47"/>
    </row>
    <row r="68" spans="1:40" ht="66" customHeight="1" x14ac:dyDescent="0.2">
      <c r="A68" s="44" t="s">
        <v>33</v>
      </c>
      <c r="B68" s="44"/>
      <c r="C68" s="14" t="s">
        <v>54</v>
      </c>
      <c r="D68" s="48" t="s">
        <v>36</v>
      </c>
      <c r="E68" s="48"/>
      <c r="F68" s="48" t="s">
        <v>37</v>
      </c>
      <c r="G68" s="48"/>
      <c r="H68" s="16" t="s">
        <v>77</v>
      </c>
      <c r="I68" s="16" t="s">
        <v>78</v>
      </c>
      <c r="J68" s="16" t="s">
        <v>78</v>
      </c>
      <c r="K68" s="16" t="s">
        <v>40</v>
      </c>
      <c r="L68" s="49">
        <v>0</v>
      </c>
      <c r="M68" s="49"/>
      <c r="N68" s="17">
        <v>0</v>
      </c>
      <c r="O68" s="17">
        <v>0</v>
      </c>
      <c r="P68" s="49">
        <v>0</v>
      </c>
      <c r="Q68" s="49"/>
      <c r="R68" s="17">
        <v>55.3</v>
      </c>
      <c r="S68" s="17">
        <v>55.3</v>
      </c>
      <c r="T68" s="49">
        <v>0</v>
      </c>
      <c r="U68" s="49"/>
      <c r="V68" s="17">
        <v>0</v>
      </c>
      <c r="W68" s="49">
        <v>0</v>
      </c>
      <c r="X68" s="49"/>
      <c r="Y68" s="49">
        <v>0</v>
      </c>
      <c r="Z68" s="49"/>
      <c r="AA68" s="17">
        <v>0</v>
      </c>
      <c r="AB68" s="17">
        <v>0</v>
      </c>
      <c r="AC68" s="49">
        <v>56</v>
      </c>
      <c r="AD68" s="49"/>
      <c r="AE68" s="17">
        <v>56.5</v>
      </c>
      <c r="AF68" s="16"/>
      <c r="AG68" s="48"/>
      <c r="AH68" s="48"/>
      <c r="AI68" s="48"/>
      <c r="AJ68" s="16"/>
      <c r="AK68" s="17">
        <v>0</v>
      </c>
      <c r="AL68" s="17">
        <v>0</v>
      </c>
      <c r="AM68" s="49">
        <v>0</v>
      </c>
      <c r="AN68" s="49"/>
    </row>
    <row r="69" spans="1:40" ht="69.75" customHeight="1" x14ac:dyDescent="0.2">
      <c r="A69" s="44" t="s">
        <v>33</v>
      </c>
      <c r="B69" s="44"/>
      <c r="C69" s="14" t="s">
        <v>54</v>
      </c>
      <c r="D69" s="48" t="s">
        <v>36</v>
      </c>
      <c r="E69" s="48"/>
      <c r="F69" s="48" t="s">
        <v>37</v>
      </c>
      <c r="G69" s="48"/>
      <c r="H69" s="16" t="s">
        <v>38</v>
      </c>
      <c r="I69" s="16" t="s">
        <v>79</v>
      </c>
      <c r="J69" s="16" t="s">
        <v>79</v>
      </c>
      <c r="K69" s="16" t="s">
        <v>40</v>
      </c>
      <c r="L69" s="49">
        <v>0</v>
      </c>
      <c r="M69" s="49"/>
      <c r="N69" s="17">
        <v>0</v>
      </c>
      <c r="O69" s="17">
        <v>0</v>
      </c>
      <c r="P69" s="49">
        <v>0</v>
      </c>
      <c r="Q69" s="49"/>
      <c r="R69" s="17">
        <v>29.57</v>
      </c>
      <c r="S69" s="17">
        <v>29.57</v>
      </c>
      <c r="T69" s="49">
        <v>0</v>
      </c>
      <c r="U69" s="49"/>
      <c r="V69" s="17">
        <v>0</v>
      </c>
      <c r="W69" s="49">
        <v>0</v>
      </c>
      <c r="X69" s="49"/>
      <c r="Y69" s="49">
        <v>0</v>
      </c>
      <c r="Z69" s="49"/>
      <c r="AA69" s="17">
        <v>0</v>
      </c>
      <c r="AB69" s="17">
        <v>0</v>
      </c>
      <c r="AC69" s="49">
        <v>31.5</v>
      </c>
      <c r="AD69" s="49"/>
      <c r="AE69" s="17">
        <v>32.5</v>
      </c>
      <c r="AF69" s="16"/>
      <c r="AG69" s="48"/>
      <c r="AH69" s="48"/>
      <c r="AI69" s="48"/>
      <c r="AJ69" s="16"/>
      <c r="AK69" s="17">
        <v>0</v>
      </c>
      <c r="AL69" s="17">
        <v>0</v>
      </c>
      <c r="AM69" s="49">
        <v>0</v>
      </c>
      <c r="AN69" s="49"/>
    </row>
    <row r="70" spans="1:40" x14ac:dyDescent="0.2">
      <c r="A70" s="45"/>
      <c r="B70" s="45"/>
      <c r="C70" s="15"/>
      <c r="D70" s="50" t="s">
        <v>36</v>
      </c>
      <c r="E70" s="50"/>
      <c r="F70" s="50" t="s">
        <v>28</v>
      </c>
      <c r="G70" s="50"/>
      <c r="H70" s="18"/>
      <c r="I70" s="18"/>
      <c r="J70" s="18"/>
      <c r="K70" s="18"/>
      <c r="L70" s="51">
        <v>0</v>
      </c>
      <c r="M70" s="51"/>
      <c r="N70" s="19">
        <v>0</v>
      </c>
      <c r="O70" s="19">
        <v>0</v>
      </c>
      <c r="P70" s="51">
        <v>0</v>
      </c>
      <c r="Q70" s="51"/>
      <c r="R70" s="19">
        <v>84.87</v>
      </c>
      <c r="S70" s="19">
        <v>84.87</v>
      </c>
      <c r="T70" s="51">
        <v>0</v>
      </c>
      <c r="U70" s="51"/>
      <c r="V70" s="19">
        <v>0</v>
      </c>
      <c r="W70" s="51">
        <v>0</v>
      </c>
      <c r="X70" s="51"/>
      <c r="Y70" s="51">
        <v>0</v>
      </c>
      <c r="Z70" s="51"/>
      <c r="AA70" s="19">
        <v>0</v>
      </c>
      <c r="AB70" s="19">
        <v>0</v>
      </c>
      <c r="AC70" s="51">
        <v>87.5</v>
      </c>
      <c r="AD70" s="51"/>
      <c r="AE70" s="19">
        <v>89</v>
      </c>
      <c r="AF70" s="18"/>
      <c r="AG70" s="52"/>
      <c r="AH70" s="52"/>
      <c r="AI70" s="52"/>
      <c r="AJ70" s="18"/>
      <c r="AK70" s="18"/>
      <c r="AL70" s="18"/>
      <c r="AM70" s="52"/>
      <c r="AN70" s="52"/>
    </row>
    <row r="71" spans="1:40" ht="72" customHeight="1" x14ac:dyDescent="0.2">
      <c r="A71" s="44" t="s">
        <v>33</v>
      </c>
      <c r="B71" s="44"/>
      <c r="C71" s="14" t="s">
        <v>54</v>
      </c>
      <c r="D71" s="48" t="s">
        <v>33</v>
      </c>
      <c r="E71" s="48"/>
      <c r="F71" s="48" t="s">
        <v>80</v>
      </c>
      <c r="G71" s="48"/>
      <c r="H71" s="16" t="s">
        <v>81</v>
      </c>
      <c r="I71" s="16" t="s">
        <v>79</v>
      </c>
      <c r="J71" s="16" t="s">
        <v>79</v>
      </c>
      <c r="K71" s="16" t="s">
        <v>43</v>
      </c>
      <c r="L71" s="49">
        <v>0</v>
      </c>
      <c r="M71" s="49"/>
      <c r="N71" s="17">
        <v>0</v>
      </c>
      <c r="O71" s="17">
        <v>0</v>
      </c>
      <c r="P71" s="49">
        <v>0</v>
      </c>
      <c r="Q71" s="49"/>
      <c r="R71" s="17">
        <v>428.76</v>
      </c>
      <c r="S71" s="17">
        <v>107.52</v>
      </c>
      <c r="T71" s="49">
        <v>321.24</v>
      </c>
      <c r="U71" s="49"/>
      <c r="V71" s="17">
        <v>0</v>
      </c>
      <c r="W71" s="49">
        <v>0</v>
      </c>
      <c r="X71" s="49"/>
      <c r="Y71" s="49">
        <v>0</v>
      </c>
      <c r="Z71" s="49"/>
      <c r="AA71" s="17">
        <v>0</v>
      </c>
      <c r="AB71" s="17">
        <v>0</v>
      </c>
      <c r="AC71" s="49">
        <v>451</v>
      </c>
      <c r="AD71" s="49"/>
      <c r="AE71" s="17">
        <v>474</v>
      </c>
      <c r="AF71" s="16" t="s">
        <v>44</v>
      </c>
      <c r="AG71" s="48" t="s">
        <v>45</v>
      </c>
      <c r="AH71" s="48"/>
      <c r="AI71" s="48"/>
      <c r="AJ71" s="16" t="s">
        <v>27</v>
      </c>
      <c r="AK71" s="17">
        <v>360</v>
      </c>
      <c r="AL71" s="17">
        <v>350</v>
      </c>
      <c r="AM71" s="49">
        <v>0</v>
      </c>
      <c r="AN71" s="49"/>
    </row>
    <row r="72" spans="1:40" ht="73.5" customHeight="1" x14ac:dyDescent="0.2">
      <c r="A72" s="44" t="s">
        <v>33</v>
      </c>
      <c r="B72" s="44"/>
      <c r="C72" s="14" t="s">
        <v>54</v>
      </c>
      <c r="D72" s="48" t="s">
        <v>33</v>
      </c>
      <c r="E72" s="48"/>
      <c r="F72" s="48" t="s">
        <v>80</v>
      </c>
      <c r="G72" s="48"/>
      <c r="H72" s="16" t="s">
        <v>81</v>
      </c>
      <c r="I72" s="16" t="s">
        <v>79</v>
      </c>
      <c r="J72" s="16" t="s">
        <v>79</v>
      </c>
      <c r="K72" s="16" t="s">
        <v>46</v>
      </c>
      <c r="L72" s="49">
        <v>0</v>
      </c>
      <c r="M72" s="49"/>
      <c r="N72" s="17">
        <v>0</v>
      </c>
      <c r="O72" s="17">
        <v>0</v>
      </c>
      <c r="P72" s="49">
        <v>0</v>
      </c>
      <c r="Q72" s="49"/>
      <c r="R72" s="17">
        <v>603.92999999999995</v>
      </c>
      <c r="S72" s="17">
        <v>126.32</v>
      </c>
      <c r="T72" s="49">
        <v>106.7</v>
      </c>
      <c r="U72" s="49"/>
      <c r="V72" s="17">
        <v>370.91</v>
      </c>
      <c r="W72" s="49">
        <v>0</v>
      </c>
      <c r="X72" s="49"/>
      <c r="Y72" s="49">
        <v>0</v>
      </c>
      <c r="Z72" s="49"/>
      <c r="AA72" s="17">
        <v>0</v>
      </c>
      <c r="AB72" s="17">
        <v>0</v>
      </c>
      <c r="AC72" s="49">
        <v>250.3</v>
      </c>
      <c r="AD72" s="49"/>
      <c r="AE72" s="17">
        <v>255.6</v>
      </c>
      <c r="AF72" s="16" t="s">
        <v>47</v>
      </c>
      <c r="AG72" s="48" t="s">
        <v>48</v>
      </c>
      <c r="AH72" s="48"/>
      <c r="AI72" s="48"/>
      <c r="AJ72" s="16" t="s">
        <v>27</v>
      </c>
      <c r="AK72" s="17">
        <v>85.07</v>
      </c>
      <c r="AL72" s="17">
        <v>83.07</v>
      </c>
      <c r="AM72" s="49">
        <v>0</v>
      </c>
      <c r="AN72" s="49"/>
    </row>
    <row r="73" spans="1:40" ht="69.75" customHeight="1" x14ac:dyDescent="0.2">
      <c r="A73" s="44" t="s">
        <v>33</v>
      </c>
      <c r="B73" s="44"/>
      <c r="C73" s="14" t="s">
        <v>54</v>
      </c>
      <c r="D73" s="48" t="s">
        <v>33</v>
      </c>
      <c r="E73" s="48"/>
      <c r="F73" s="48" t="s">
        <v>80</v>
      </c>
      <c r="G73" s="48"/>
      <c r="H73" s="16" t="s">
        <v>82</v>
      </c>
      <c r="I73" s="16" t="s">
        <v>79</v>
      </c>
      <c r="J73" s="16" t="s">
        <v>79</v>
      </c>
      <c r="K73" s="16" t="s">
        <v>83</v>
      </c>
      <c r="L73" s="49">
        <v>0</v>
      </c>
      <c r="M73" s="49"/>
      <c r="N73" s="17">
        <v>0</v>
      </c>
      <c r="O73" s="17">
        <v>0</v>
      </c>
      <c r="P73" s="49">
        <v>0</v>
      </c>
      <c r="Q73" s="49"/>
      <c r="R73" s="17">
        <v>45.69</v>
      </c>
      <c r="S73" s="17">
        <v>35.130000000000003</v>
      </c>
      <c r="T73" s="49">
        <v>10.56</v>
      </c>
      <c r="U73" s="49"/>
      <c r="V73" s="17">
        <v>0</v>
      </c>
      <c r="W73" s="49">
        <v>0</v>
      </c>
      <c r="X73" s="49"/>
      <c r="Y73" s="49">
        <v>0</v>
      </c>
      <c r="Z73" s="49"/>
      <c r="AA73" s="17">
        <v>0</v>
      </c>
      <c r="AB73" s="17">
        <v>0</v>
      </c>
      <c r="AC73" s="49">
        <v>49</v>
      </c>
      <c r="AD73" s="49"/>
      <c r="AE73" s="17">
        <v>54</v>
      </c>
      <c r="AF73" s="16"/>
      <c r="AG73" s="48"/>
      <c r="AH73" s="48"/>
      <c r="AI73" s="48"/>
      <c r="AJ73" s="16"/>
      <c r="AK73" s="17">
        <v>0</v>
      </c>
      <c r="AL73" s="17">
        <v>0</v>
      </c>
      <c r="AM73" s="49">
        <v>0</v>
      </c>
      <c r="AN73" s="49"/>
    </row>
    <row r="74" spans="1:40" x14ac:dyDescent="0.2">
      <c r="A74" s="45"/>
      <c r="B74" s="45"/>
      <c r="C74" s="15"/>
      <c r="D74" s="50" t="s">
        <v>33</v>
      </c>
      <c r="E74" s="50"/>
      <c r="F74" s="50" t="s">
        <v>28</v>
      </c>
      <c r="G74" s="50"/>
      <c r="H74" s="18"/>
      <c r="I74" s="18"/>
      <c r="J74" s="18"/>
      <c r="K74" s="18"/>
      <c r="L74" s="51">
        <v>0</v>
      </c>
      <c r="M74" s="51"/>
      <c r="N74" s="19">
        <v>0</v>
      </c>
      <c r="O74" s="19">
        <v>0</v>
      </c>
      <c r="P74" s="51">
        <v>0</v>
      </c>
      <c r="Q74" s="51"/>
      <c r="R74" s="19">
        <v>1078.3800000000001</v>
      </c>
      <c r="S74" s="19">
        <v>268.97000000000003</v>
      </c>
      <c r="T74" s="51">
        <v>438.5</v>
      </c>
      <c r="U74" s="51"/>
      <c r="V74" s="19">
        <v>370.91</v>
      </c>
      <c r="W74" s="51">
        <v>0</v>
      </c>
      <c r="X74" s="51"/>
      <c r="Y74" s="51">
        <v>0</v>
      </c>
      <c r="Z74" s="51"/>
      <c r="AA74" s="19">
        <v>0</v>
      </c>
      <c r="AB74" s="19">
        <v>0</v>
      </c>
      <c r="AC74" s="51">
        <v>750.3</v>
      </c>
      <c r="AD74" s="51"/>
      <c r="AE74" s="19">
        <v>783.6</v>
      </c>
      <c r="AF74" s="18"/>
      <c r="AG74" s="52"/>
      <c r="AH74" s="52"/>
      <c r="AI74" s="52"/>
      <c r="AJ74" s="18"/>
      <c r="AK74" s="18"/>
      <c r="AL74" s="18"/>
      <c r="AM74" s="52"/>
      <c r="AN74" s="52"/>
    </row>
    <row r="75" spans="1:40" ht="105" customHeight="1" x14ac:dyDescent="0.2">
      <c r="A75" s="44" t="s">
        <v>33</v>
      </c>
      <c r="B75" s="44"/>
      <c r="C75" s="14" t="s">
        <v>54</v>
      </c>
      <c r="D75" s="48" t="s">
        <v>51</v>
      </c>
      <c r="E75" s="48"/>
      <c r="F75" s="48" t="s">
        <v>179</v>
      </c>
      <c r="G75" s="48"/>
      <c r="H75" s="16" t="s">
        <v>42</v>
      </c>
      <c r="I75" s="16" t="s">
        <v>84</v>
      </c>
      <c r="J75" s="16" t="s">
        <v>84</v>
      </c>
      <c r="K75" s="16" t="s">
        <v>43</v>
      </c>
      <c r="L75" s="49">
        <v>0</v>
      </c>
      <c r="M75" s="49"/>
      <c r="N75" s="17">
        <v>0</v>
      </c>
      <c r="O75" s="17">
        <v>0</v>
      </c>
      <c r="P75" s="49">
        <v>0</v>
      </c>
      <c r="Q75" s="49"/>
      <c r="R75" s="17">
        <v>10.93</v>
      </c>
      <c r="S75" s="17">
        <v>3.33</v>
      </c>
      <c r="T75" s="49">
        <v>7.6</v>
      </c>
      <c r="U75" s="49"/>
      <c r="V75" s="17">
        <v>0</v>
      </c>
      <c r="W75" s="49">
        <v>0</v>
      </c>
      <c r="X75" s="49"/>
      <c r="Y75" s="49">
        <v>0</v>
      </c>
      <c r="Z75" s="49"/>
      <c r="AA75" s="17">
        <v>0</v>
      </c>
      <c r="AB75" s="17">
        <v>0</v>
      </c>
      <c r="AC75" s="49">
        <v>11.2</v>
      </c>
      <c r="AD75" s="49"/>
      <c r="AE75" s="17">
        <v>11.4</v>
      </c>
      <c r="AF75" s="16" t="s">
        <v>44</v>
      </c>
      <c r="AG75" s="48" t="s">
        <v>45</v>
      </c>
      <c r="AH75" s="48"/>
      <c r="AI75" s="48"/>
      <c r="AJ75" s="16" t="s">
        <v>27</v>
      </c>
      <c r="AK75" s="17">
        <v>320</v>
      </c>
      <c r="AL75" s="17">
        <v>316</v>
      </c>
      <c r="AM75" s="49">
        <v>0</v>
      </c>
      <c r="AN75" s="49"/>
    </row>
    <row r="76" spans="1:40" ht="107.25" customHeight="1" x14ac:dyDescent="0.2">
      <c r="A76" s="44" t="s">
        <v>33</v>
      </c>
      <c r="B76" s="44"/>
      <c r="C76" s="14" t="s">
        <v>54</v>
      </c>
      <c r="D76" s="48" t="s">
        <v>51</v>
      </c>
      <c r="E76" s="48"/>
      <c r="F76" s="48" t="s">
        <v>179</v>
      </c>
      <c r="G76" s="48"/>
      <c r="H76" s="16" t="s">
        <v>42</v>
      </c>
      <c r="I76" s="16" t="s">
        <v>84</v>
      </c>
      <c r="J76" s="16" t="s">
        <v>84</v>
      </c>
      <c r="K76" s="16" t="s">
        <v>46</v>
      </c>
      <c r="L76" s="49">
        <v>0</v>
      </c>
      <c r="M76" s="49"/>
      <c r="N76" s="17">
        <v>0</v>
      </c>
      <c r="O76" s="17">
        <v>0</v>
      </c>
      <c r="P76" s="49">
        <v>0</v>
      </c>
      <c r="Q76" s="49"/>
      <c r="R76" s="17">
        <v>52.27</v>
      </c>
      <c r="S76" s="17">
        <v>17.21</v>
      </c>
      <c r="T76" s="49">
        <v>35.06</v>
      </c>
      <c r="U76" s="49"/>
      <c r="V76" s="17">
        <v>0</v>
      </c>
      <c r="W76" s="49">
        <v>0</v>
      </c>
      <c r="X76" s="49"/>
      <c r="Y76" s="49">
        <v>0</v>
      </c>
      <c r="Z76" s="49"/>
      <c r="AA76" s="17">
        <v>0</v>
      </c>
      <c r="AB76" s="17">
        <v>0</v>
      </c>
      <c r="AC76" s="49">
        <v>55.46</v>
      </c>
      <c r="AD76" s="49"/>
      <c r="AE76" s="17">
        <v>57.1</v>
      </c>
      <c r="AF76" s="16" t="s">
        <v>47</v>
      </c>
      <c r="AG76" s="48" t="s">
        <v>48</v>
      </c>
      <c r="AH76" s="48"/>
      <c r="AI76" s="48"/>
      <c r="AJ76" s="16" t="s">
        <v>27</v>
      </c>
      <c r="AK76" s="17">
        <v>75.61</v>
      </c>
      <c r="AL76" s="17">
        <v>75.61</v>
      </c>
      <c r="AM76" s="49">
        <v>0</v>
      </c>
      <c r="AN76" s="49"/>
    </row>
    <row r="77" spans="1:40" ht="97.5" customHeight="1" x14ac:dyDescent="0.2">
      <c r="A77" s="44" t="s">
        <v>33</v>
      </c>
      <c r="B77" s="44"/>
      <c r="C77" s="14" t="s">
        <v>54</v>
      </c>
      <c r="D77" s="48" t="s">
        <v>51</v>
      </c>
      <c r="E77" s="48"/>
      <c r="F77" s="48" t="s">
        <v>179</v>
      </c>
      <c r="G77" s="48"/>
      <c r="H77" s="16" t="s">
        <v>42</v>
      </c>
      <c r="I77" s="16" t="s">
        <v>84</v>
      </c>
      <c r="J77" s="16" t="s">
        <v>84</v>
      </c>
      <c r="K77" s="16" t="s">
        <v>50</v>
      </c>
      <c r="L77" s="49">
        <v>0</v>
      </c>
      <c r="M77" s="49"/>
      <c r="N77" s="17">
        <v>0</v>
      </c>
      <c r="O77" s="17">
        <v>0</v>
      </c>
      <c r="P77" s="49">
        <v>0</v>
      </c>
      <c r="Q77" s="49"/>
      <c r="R77" s="17">
        <v>7.82</v>
      </c>
      <c r="S77" s="17">
        <v>7.82</v>
      </c>
      <c r="T77" s="49">
        <v>0</v>
      </c>
      <c r="U77" s="49"/>
      <c r="V77" s="17">
        <v>0</v>
      </c>
      <c r="W77" s="49">
        <v>0</v>
      </c>
      <c r="X77" s="49"/>
      <c r="Y77" s="49">
        <v>0</v>
      </c>
      <c r="Z77" s="49"/>
      <c r="AA77" s="17">
        <v>0</v>
      </c>
      <c r="AB77" s="17">
        <v>0</v>
      </c>
      <c r="AC77" s="49">
        <v>10</v>
      </c>
      <c r="AD77" s="49"/>
      <c r="AE77" s="17">
        <v>11</v>
      </c>
      <c r="AF77" s="16"/>
      <c r="AG77" s="48"/>
      <c r="AH77" s="48"/>
      <c r="AI77" s="48"/>
      <c r="AJ77" s="16"/>
      <c r="AK77" s="17">
        <v>0</v>
      </c>
      <c r="AL77" s="17">
        <v>0</v>
      </c>
      <c r="AM77" s="49">
        <v>0</v>
      </c>
      <c r="AN77" s="49"/>
    </row>
    <row r="78" spans="1:40" ht="97.5" customHeight="1" x14ac:dyDescent="0.2">
      <c r="A78" s="44" t="s">
        <v>33</v>
      </c>
      <c r="B78" s="44"/>
      <c r="C78" s="14" t="s">
        <v>54</v>
      </c>
      <c r="D78" s="48" t="s">
        <v>51</v>
      </c>
      <c r="E78" s="48"/>
      <c r="F78" s="48" t="s">
        <v>179</v>
      </c>
      <c r="G78" s="48"/>
      <c r="H78" s="16" t="s">
        <v>81</v>
      </c>
      <c r="I78" s="16" t="s">
        <v>84</v>
      </c>
      <c r="J78" s="16" t="s">
        <v>84</v>
      </c>
      <c r="K78" s="16" t="s">
        <v>43</v>
      </c>
      <c r="L78" s="49">
        <v>0</v>
      </c>
      <c r="M78" s="49"/>
      <c r="N78" s="17">
        <v>0</v>
      </c>
      <c r="O78" s="17">
        <v>0</v>
      </c>
      <c r="P78" s="49">
        <v>0</v>
      </c>
      <c r="Q78" s="49"/>
      <c r="R78" s="17">
        <v>436.79</v>
      </c>
      <c r="S78" s="17">
        <v>111.39</v>
      </c>
      <c r="T78" s="49">
        <v>325.39999999999998</v>
      </c>
      <c r="U78" s="49"/>
      <c r="V78" s="17">
        <v>0</v>
      </c>
      <c r="W78" s="49">
        <v>0</v>
      </c>
      <c r="X78" s="49"/>
      <c r="Y78" s="49">
        <v>0</v>
      </c>
      <c r="Z78" s="49"/>
      <c r="AA78" s="17">
        <v>0</v>
      </c>
      <c r="AB78" s="17">
        <v>0</v>
      </c>
      <c r="AC78" s="49">
        <v>528.4</v>
      </c>
      <c r="AD78" s="49"/>
      <c r="AE78" s="17">
        <v>570</v>
      </c>
      <c r="AF78" s="16"/>
      <c r="AG78" s="48"/>
      <c r="AH78" s="48"/>
      <c r="AI78" s="48"/>
      <c r="AJ78" s="16"/>
      <c r="AK78" s="17">
        <v>0</v>
      </c>
      <c r="AL78" s="17">
        <v>0</v>
      </c>
      <c r="AM78" s="49">
        <v>0</v>
      </c>
      <c r="AN78" s="49"/>
    </row>
    <row r="79" spans="1:40" ht="92.25" customHeight="1" x14ac:dyDescent="0.2">
      <c r="A79" s="44" t="s">
        <v>33</v>
      </c>
      <c r="B79" s="44"/>
      <c r="C79" s="14" t="s">
        <v>54</v>
      </c>
      <c r="D79" s="48" t="s">
        <v>51</v>
      </c>
      <c r="E79" s="48"/>
      <c r="F79" s="48" t="s">
        <v>179</v>
      </c>
      <c r="G79" s="48"/>
      <c r="H79" s="16" t="s">
        <v>81</v>
      </c>
      <c r="I79" s="16" t="s">
        <v>84</v>
      </c>
      <c r="J79" s="16" t="s">
        <v>84</v>
      </c>
      <c r="K79" s="16" t="s">
        <v>46</v>
      </c>
      <c r="L79" s="49">
        <v>0</v>
      </c>
      <c r="M79" s="49"/>
      <c r="N79" s="17">
        <v>0</v>
      </c>
      <c r="O79" s="17">
        <v>0</v>
      </c>
      <c r="P79" s="49">
        <v>0</v>
      </c>
      <c r="Q79" s="49"/>
      <c r="R79" s="17">
        <v>218.91</v>
      </c>
      <c r="S79" s="17">
        <v>113.59</v>
      </c>
      <c r="T79" s="49">
        <v>105.32</v>
      </c>
      <c r="U79" s="49"/>
      <c r="V79" s="17">
        <v>0</v>
      </c>
      <c r="W79" s="49">
        <v>0</v>
      </c>
      <c r="X79" s="49"/>
      <c r="Y79" s="49">
        <v>0</v>
      </c>
      <c r="Z79" s="49"/>
      <c r="AA79" s="17">
        <v>0</v>
      </c>
      <c r="AB79" s="17">
        <v>0</v>
      </c>
      <c r="AC79" s="49">
        <v>231.3</v>
      </c>
      <c r="AD79" s="49"/>
      <c r="AE79" s="17">
        <v>262</v>
      </c>
      <c r="AF79" s="16"/>
      <c r="AG79" s="48"/>
      <c r="AH79" s="48"/>
      <c r="AI79" s="48"/>
      <c r="AJ79" s="16"/>
      <c r="AK79" s="17">
        <v>0</v>
      </c>
      <c r="AL79" s="17">
        <v>0</v>
      </c>
      <c r="AM79" s="49">
        <v>0</v>
      </c>
      <c r="AN79" s="49"/>
    </row>
    <row r="80" spans="1:40" ht="84" customHeight="1" x14ac:dyDescent="0.2">
      <c r="A80" s="44" t="s">
        <v>33</v>
      </c>
      <c r="B80" s="44"/>
      <c r="C80" s="14" t="s">
        <v>54</v>
      </c>
      <c r="D80" s="48" t="s">
        <v>51</v>
      </c>
      <c r="E80" s="48"/>
      <c r="F80" s="48" t="s">
        <v>179</v>
      </c>
      <c r="G80" s="48"/>
      <c r="H80" s="16" t="s">
        <v>81</v>
      </c>
      <c r="I80" s="16" t="s">
        <v>84</v>
      </c>
      <c r="J80" s="16" t="s">
        <v>84</v>
      </c>
      <c r="K80" s="16" t="s">
        <v>85</v>
      </c>
      <c r="L80" s="49">
        <v>0</v>
      </c>
      <c r="M80" s="49"/>
      <c r="N80" s="17">
        <v>0</v>
      </c>
      <c r="O80" s="17">
        <v>0</v>
      </c>
      <c r="P80" s="49">
        <v>0</v>
      </c>
      <c r="Q80" s="49"/>
      <c r="R80" s="17">
        <v>1.45</v>
      </c>
      <c r="S80" s="17">
        <v>1.45</v>
      </c>
      <c r="T80" s="49">
        <v>0</v>
      </c>
      <c r="U80" s="49"/>
      <c r="V80" s="17">
        <v>0</v>
      </c>
      <c r="W80" s="49">
        <v>0</v>
      </c>
      <c r="X80" s="49"/>
      <c r="Y80" s="49">
        <v>0</v>
      </c>
      <c r="Z80" s="49"/>
      <c r="AA80" s="17">
        <v>0</v>
      </c>
      <c r="AB80" s="17">
        <v>0</v>
      </c>
      <c r="AC80" s="49">
        <v>2.1</v>
      </c>
      <c r="AD80" s="49"/>
      <c r="AE80" s="17">
        <v>2.2000000000000002</v>
      </c>
      <c r="AF80" s="16"/>
      <c r="AG80" s="48"/>
      <c r="AH80" s="48"/>
      <c r="AI80" s="48"/>
      <c r="AJ80" s="16"/>
      <c r="AK80" s="17">
        <v>0</v>
      </c>
      <c r="AL80" s="17">
        <v>0</v>
      </c>
      <c r="AM80" s="49">
        <v>0</v>
      </c>
      <c r="AN80" s="49"/>
    </row>
    <row r="81" spans="1:40" ht="80.25" customHeight="1" x14ac:dyDescent="0.2">
      <c r="A81" s="44" t="s">
        <v>33</v>
      </c>
      <c r="B81" s="44"/>
      <c r="C81" s="14" t="s">
        <v>54</v>
      </c>
      <c r="D81" s="48" t="s">
        <v>51</v>
      </c>
      <c r="E81" s="48"/>
      <c r="F81" s="48" t="s">
        <v>179</v>
      </c>
      <c r="G81" s="48"/>
      <c r="H81" s="16" t="s">
        <v>82</v>
      </c>
      <c r="I81" s="16" t="s">
        <v>84</v>
      </c>
      <c r="J81" s="16" t="s">
        <v>84</v>
      </c>
      <c r="K81" s="16" t="s">
        <v>83</v>
      </c>
      <c r="L81" s="49">
        <v>0</v>
      </c>
      <c r="M81" s="49"/>
      <c r="N81" s="17">
        <v>0</v>
      </c>
      <c r="O81" s="17">
        <v>0</v>
      </c>
      <c r="P81" s="49">
        <v>0</v>
      </c>
      <c r="Q81" s="49"/>
      <c r="R81" s="17">
        <v>67.31</v>
      </c>
      <c r="S81" s="17">
        <v>55.72</v>
      </c>
      <c r="T81" s="49">
        <v>11.59</v>
      </c>
      <c r="U81" s="49"/>
      <c r="V81" s="17">
        <v>0</v>
      </c>
      <c r="W81" s="49">
        <v>0</v>
      </c>
      <c r="X81" s="49"/>
      <c r="Y81" s="49">
        <v>0</v>
      </c>
      <c r="Z81" s="49"/>
      <c r="AA81" s="17">
        <v>0</v>
      </c>
      <c r="AB81" s="17">
        <v>0</v>
      </c>
      <c r="AC81" s="49">
        <v>68.2</v>
      </c>
      <c r="AD81" s="49"/>
      <c r="AE81" s="17">
        <v>69.5</v>
      </c>
      <c r="AF81" s="16"/>
      <c r="AG81" s="48"/>
      <c r="AH81" s="48"/>
      <c r="AI81" s="48"/>
      <c r="AJ81" s="16"/>
      <c r="AK81" s="17">
        <v>0</v>
      </c>
      <c r="AL81" s="17">
        <v>0</v>
      </c>
      <c r="AM81" s="49">
        <v>0</v>
      </c>
      <c r="AN81" s="49"/>
    </row>
    <row r="82" spans="1:40" x14ac:dyDescent="0.2">
      <c r="A82" s="45"/>
      <c r="B82" s="45"/>
      <c r="C82" s="15"/>
      <c r="D82" s="50" t="s">
        <v>51</v>
      </c>
      <c r="E82" s="50"/>
      <c r="F82" s="50" t="s">
        <v>28</v>
      </c>
      <c r="G82" s="50"/>
      <c r="H82" s="18"/>
      <c r="I82" s="18"/>
      <c r="J82" s="18"/>
      <c r="K82" s="18"/>
      <c r="L82" s="51">
        <v>0</v>
      </c>
      <c r="M82" s="51"/>
      <c r="N82" s="19">
        <v>0</v>
      </c>
      <c r="O82" s="19">
        <v>0</v>
      </c>
      <c r="P82" s="51">
        <v>0</v>
      </c>
      <c r="Q82" s="51"/>
      <c r="R82" s="19">
        <v>795.48</v>
      </c>
      <c r="S82" s="19">
        <v>310.51</v>
      </c>
      <c r="T82" s="51">
        <v>484.97</v>
      </c>
      <c r="U82" s="51"/>
      <c r="V82" s="19">
        <v>0</v>
      </c>
      <c r="W82" s="51">
        <v>0</v>
      </c>
      <c r="X82" s="51"/>
      <c r="Y82" s="51">
        <v>0</v>
      </c>
      <c r="Z82" s="51"/>
      <c r="AA82" s="19">
        <v>0</v>
      </c>
      <c r="AB82" s="19">
        <v>0</v>
      </c>
      <c r="AC82" s="51">
        <v>906.66</v>
      </c>
      <c r="AD82" s="51"/>
      <c r="AE82" s="19">
        <v>983.2</v>
      </c>
      <c r="AF82" s="18"/>
      <c r="AG82" s="52"/>
      <c r="AH82" s="52"/>
      <c r="AI82" s="52"/>
      <c r="AJ82" s="18"/>
      <c r="AK82" s="18"/>
      <c r="AL82" s="18"/>
      <c r="AM82" s="52"/>
      <c r="AN82" s="52"/>
    </row>
    <row r="83" spans="1:40" ht="63.75" customHeight="1" x14ac:dyDescent="0.2">
      <c r="A83" s="44" t="s">
        <v>33</v>
      </c>
      <c r="B83" s="44"/>
      <c r="C83" s="14" t="s">
        <v>54</v>
      </c>
      <c r="D83" s="48" t="s">
        <v>54</v>
      </c>
      <c r="E83" s="48"/>
      <c r="F83" s="48" t="s">
        <v>86</v>
      </c>
      <c r="G83" s="48"/>
      <c r="H83" s="16" t="s">
        <v>81</v>
      </c>
      <c r="I83" s="16" t="s">
        <v>87</v>
      </c>
      <c r="J83" s="16" t="s">
        <v>87</v>
      </c>
      <c r="K83" s="16" t="s">
        <v>43</v>
      </c>
      <c r="L83" s="49">
        <v>0</v>
      </c>
      <c r="M83" s="49"/>
      <c r="N83" s="17">
        <v>0</v>
      </c>
      <c r="O83" s="17">
        <v>0</v>
      </c>
      <c r="P83" s="49">
        <v>0</v>
      </c>
      <c r="Q83" s="49"/>
      <c r="R83" s="17">
        <v>368.41</v>
      </c>
      <c r="S83" s="17">
        <v>94.51</v>
      </c>
      <c r="T83" s="49">
        <v>273.89999999999998</v>
      </c>
      <c r="U83" s="49"/>
      <c r="V83" s="17">
        <v>0</v>
      </c>
      <c r="W83" s="49">
        <v>0</v>
      </c>
      <c r="X83" s="49"/>
      <c r="Y83" s="49">
        <v>0</v>
      </c>
      <c r="Z83" s="49"/>
      <c r="AA83" s="17">
        <v>0</v>
      </c>
      <c r="AB83" s="17">
        <v>0</v>
      </c>
      <c r="AC83" s="49">
        <v>405.26</v>
      </c>
      <c r="AD83" s="49"/>
      <c r="AE83" s="17">
        <v>445.78</v>
      </c>
      <c r="AF83" s="16" t="s">
        <v>44</v>
      </c>
      <c r="AG83" s="48" t="s">
        <v>45</v>
      </c>
      <c r="AH83" s="48"/>
      <c r="AI83" s="48"/>
      <c r="AJ83" s="16" t="s">
        <v>27</v>
      </c>
      <c r="AK83" s="17">
        <v>270</v>
      </c>
      <c r="AL83" s="17">
        <v>270</v>
      </c>
      <c r="AM83" s="49">
        <v>0</v>
      </c>
      <c r="AN83" s="49"/>
    </row>
    <row r="84" spans="1:40" ht="64.5" customHeight="1" x14ac:dyDescent="0.2">
      <c r="A84" s="44" t="s">
        <v>33</v>
      </c>
      <c r="B84" s="44"/>
      <c r="C84" s="14" t="s">
        <v>54</v>
      </c>
      <c r="D84" s="48" t="s">
        <v>54</v>
      </c>
      <c r="E84" s="48"/>
      <c r="F84" s="48" t="s">
        <v>86</v>
      </c>
      <c r="G84" s="48"/>
      <c r="H84" s="16" t="s">
        <v>81</v>
      </c>
      <c r="I84" s="16" t="s">
        <v>87</v>
      </c>
      <c r="J84" s="16" t="s">
        <v>87</v>
      </c>
      <c r="K84" s="16" t="s">
        <v>46</v>
      </c>
      <c r="L84" s="49">
        <v>0</v>
      </c>
      <c r="M84" s="49"/>
      <c r="N84" s="17">
        <v>0</v>
      </c>
      <c r="O84" s="17">
        <v>0</v>
      </c>
      <c r="P84" s="49">
        <v>0</v>
      </c>
      <c r="Q84" s="49"/>
      <c r="R84" s="17">
        <v>311.31</v>
      </c>
      <c r="S84" s="17">
        <v>212.68</v>
      </c>
      <c r="T84" s="49">
        <v>98.63</v>
      </c>
      <c r="U84" s="49"/>
      <c r="V84" s="17">
        <v>0</v>
      </c>
      <c r="W84" s="49">
        <v>0</v>
      </c>
      <c r="X84" s="49"/>
      <c r="Y84" s="49">
        <v>0</v>
      </c>
      <c r="Z84" s="49"/>
      <c r="AA84" s="17">
        <v>0</v>
      </c>
      <c r="AB84" s="17">
        <v>0</v>
      </c>
      <c r="AC84" s="49">
        <v>342.43</v>
      </c>
      <c r="AD84" s="49"/>
      <c r="AE84" s="17">
        <v>376.68</v>
      </c>
      <c r="AF84" s="16" t="s">
        <v>47</v>
      </c>
      <c r="AG84" s="48" t="s">
        <v>48</v>
      </c>
      <c r="AH84" s="48"/>
      <c r="AI84" s="48"/>
      <c r="AJ84" s="16" t="s">
        <v>27</v>
      </c>
      <c r="AK84" s="17">
        <v>76.099999999999994</v>
      </c>
      <c r="AL84" s="17">
        <v>76.099999999999994</v>
      </c>
      <c r="AM84" s="49">
        <v>0</v>
      </c>
      <c r="AN84" s="49"/>
    </row>
    <row r="85" spans="1:40" ht="54.75" customHeight="1" x14ac:dyDescent="0.2">
      <c r="A85" s="44" t="s">
        <v>33</v>
      </c>
      <c r="B85" s="44"/>
      <c r="C85" s="14" t="s">
        <v>54</v>
      </c>
      <c r="D85" s="48" t="s">
        <v>54</v>
      </c>
      <c r="E85" s="48"/>
      <c r="F85" s="48" t="s">
        <v>86</v>
      </c>
      <c r="G85" s="48"/>
      <c r="H85" s="16" t="s">
        <v>82</v>
      </c>
      <c r="I85" s="16" t="s">
        <v>87</v>
      </c>
      <c r="J85" s="16" t="s">
        <v>87</v>
      </c>
      <c r="K85" s="16" t="s">
        <v>83</v>
      </c>
      <c r="L85" s="49">
        <v>0</v>
      </c>
      <c r="M85" s="49"/>
      <c r="N85" s="17">
        <v>0</v>
      </c>
      <c r="O85" s="17">
        <v>0</v>
      </c>
      <c r="P85" s="49">
        <v>0</v>
      </c>
      <c r="Q85" s="49"/>
      <c r="R85" s="17">
        <v>43.65</v>
      </c>
      <c r="S85" s="17">
        <v>27.9</v>
      </c>
      <c r="T85" s="49">
        <v>15.75</v>
      </c>
      <c r="U85" s="49"/>
      <c r="V85" s="17">
        <v>0</v>
      </c>
      <c r="W85" s="49">
        <v>0</v>
      </c>
      <c r="X85" s="49"/>
      <c r="Y85" s="49">
        <v>0</v>
      </c>
      <c r="Z85" s="49"/>
      <c r="AA85" s="17">
        <v>0</v>
      </c>
      <c r="AB85" s="17">
        <v>0</v>
      </c>
      <c r="AC85" s="49">
        <v>48.01</v>
      </c>
      <c r="AD85" s="49"/>
      <c r="AE85" s="17">
        <v>52.81</v>
      </c>
      <c r="AF85" s="16"/>
      <c r="AG85" s="48"/>
      <c r="AH85" s="48"/>
      <c r="AI85" s="48"/>
      <c r="AJ85" s="16"/>
      <c r="AK85" s="17">
        <v>0</v>
      </c>
      <c r="AL85" s="17">
        <v>0</v>
      </c>
      <c r="AM85" s="49">
        <v>0</v>
      </c>
      <c r="AN85" s="49"/>
    </row>
    <row r="86" spans="1:40" x14ac:dyDescent="0.2">
      <c r="A86" s="45"/>
      <c r="B86" s="45"/>
      <c r="C86" s="15"/>
      <c r="D86" s="50" t="s">
        <v>54</v>
      </c>
      <c r="E86" s="50"/>
      <c r="F86" s="50" t="s">
        <v>28</v>
      </c>
      <c r="G86" s="50"/>
      <c r="H86" s="18"/>
      <c r="I86" s="18"/>
      <c r="J86" s="18"/>
      <c r="K86" s="18"/>
      <c r="L86" s="51">
        <v>0</v>
      </c>
      <c r="M86" s="51"/>
      <c r="N86" s="19">
        <v>0</v>
      </c>
      <c r="O86" s="19">
        <v>0</v>
      </c>
      <c r="P86" s="51">
        <v>0</v>
      </c>
      <c r="Q86" s="51"/>
      <c r="R86" s="19">
        <v>723.37</v>
      </c>
      <c r="S86" s="19">
        <v>335.09</v>
      </c>
      <c r="T86" s="51">
        <v>388.28</v>
      </c>
      <c r="U86" s="51"/>
      <c r="V86" s="19">
        <v>0</v>
      </c>
      <c r="W86" s="51">
        <v>0</v>
      </c>
      <c r="X86" s="51"/>
      <c r="Y86" s="51">
        <v>0</v>
      </c>
      <c r="Z86" s="51"/>
      <c r="AA86" s="19">
        <v>0</v>
      </c>
      <c r="AB86" s="19">
        <v>0</v>
      </c>
      <c r="AC86" s="51">
        <v>795.7</v>
      </c>
      <c r="AD86" s="51"/>
      <c r="AE86" s="19">
        <v>875.27</v>
      </c>
      <c r="AF86" s="18"/>
      <c r="AG86" s="52"/>
      <c r="AH86" s="52"/>
      <c r="AI86" s="52"/>
      <c r="AJ86" s="18"/>
      <c r="AK86" s="18"/>
      <c r="AL86" s="18"/>
      <c r="AM86" s="52"/>
      <c r="AN86" s="52"/>
    </row>
    <row r="87" spans="1:40" ht="52.5" customHeight="1" x14ac:dyDescent="0.2">
      <c r="A87" s="44" t="s">
        <v>33</v>
      </c>
      <c r="B87" s="44"/>
      <c r="C87" s="14" t="s">
        <v>54</v>
      </c>
      <c r="D87" s="48" t="s">
        <v>58</v>
      </c>
      <c r="E87" s="48"/>
      <c r="F87" s="48" t="s">
        <v>88</v>
      </c>
      <c r="G87" s="48"/>
      <c r="H87" s="16" t="s">
        <v>81</v>
      </c>
      <c r="I87" s="16" t="s">
        <v>89</v>
      </c>
      <c r="J87" s="16" t="s">
        <v>89</v>
      </c>
      <c r="K87" s="16" t="s">
        <v>43</v>
      </c>
      <c r="L87" s="49">
        <v>0</v>
      </c>
      <c r="M87" s="49"/>
      <c r="N87" s="17">
        <v>0</v>
      </c>
      <c r="O87" s="17">
        <v>0</v>
      </c>
      <c r="P87" s="49">
        <v>0</v>
      </c>
      <c r="Q87" s="49"/>
      <c r="R87" s="17">
        <v>168.64</v>
      </c>
      <c r="S87" s="17">
        <v>42.5</v>
      </c>
      <c r="T87" s="49">
        <v>126.14</v>
      </c>
      <c r="U87" s="49"/>
      <c r="V87" s="17">
        <v>0</v>
      </c>
      <c r="W87" s="49">
        <v>0</v>
      </c>
      <c r="X87" s="49"/>
      <c r="Y87" s="49">
        <v>0</v>
      </c>
      <c r="Z87" s="49"/>
      <c r="AA87" s="17">
        <v>0</v>
      </c>
      <c r="AB87" s="17">
        <v>0</v>
      </c>
      <c r="AC87" s="49">
        <v>175</v>
      </c>
      <c r="AD87" s="49"/>
      <c r="AE87" s="17">
        <v>177</v>
      </c>
      <c r="AF87" s="16" t="s">
        <v>44</v>
      </c>
      <c r="AG87" s="48" t="s">
        <v>45</v>
      </c>
      <c r="AH87" s="48"/>
      <c r="AI87" s="48"/>
      <c r="AJ87" s="16" t="s">
        <v>27</v>
      </c>
      <c r="AK87" s="17">
        <v>125</v>
      </c>
      <c r="AL87" s="17">
        <v>111</v>
      </c>
      <c r="AM87" s="49">
        <v>0</v>
      </c>
      <c r="AN87" s="49"/>
    </row>
    <row r="88" spans="1:40" ht="55.5" customHeight="1" x14ac:dyDescent="0.2">
      <c r="A88" s="44" t="s">
        <v>33</v>
      </c>
      <c r="B88" s="44"/>
      <c r="C88" s="14" t="s">
        <v>54</v>
      </c>
      <c r="D88" s="48" t="s">
        <v>58</v>
      </c>
      <c r="E88" s="48"/>
      <c r="F88" s="48" t="s">
        <v>88</v>
      </c>
      <c r="G88" s="48"/>
      <c r="H88" s="16" t="s">
        <v>81</v>
      </c>
      <c r="I88" s="16" t="s">
        <v>89</v>
      </c>
      <c r="J88" s="16" t="s">
        <v>89</v>
      </c>
      <c r="K88" s="16" t="s">
        <v>46</v>
      </c>
      <c r="L88" s="49">
        <v>0</v>
      </c>
      <c r="M88" s="49"/>
      <c r="N88" s="17">
        <v>0</v>
      </c>
      <c r="O88" s="17">
        <v>0</v>
      </c>
      <c r="P88" s="49">
        <v>0</v>
      </c>
      <c r="Q88" s="49"/>
      <c r="R88" s="17">
        <v>241.36</v>
      </c>
      <c r="S88" s="17">
        <v>80.349999999999994</v>
      </c>
      <c r="T88" s="49">
        <v>67</v>
      </c>
      <c r="U88" s="49"/>
      <c r="V88" s="17">
        <v>94.01</v>
      </c>
      <c r="W88" s="49">
        <v>0</v>
      </c>
      <c r="X88" s="49"/>
      <c r="Y88" s="49">
        <v>0</v>
      </c>
      <c r="Z88" s="49"/>
      <c r="AA88" s="17">
        <v>0</v>
      </c>
      <c r="AB88" s="17">
        <v>0</v>
      </c>
      <c r="AC88" s="49">
        <v>153.5</v>
      </c>
      <c r="AD88" s="49"/>
      <c r="AE88" s="17">
        <v>157.5</v>
      </c>
      <c r="AF88" s="16" t="s">
        <v>47</v>
      </c>
      <c r="AG88" s="48" t="s">
        <v>48</v>
      </c>
      <c r="AH88" s="48"/>
      <c r="AI88" s="48"/>
      <c r="AJ88" s="16" t="s">
        <v>27</v>
      </c>
      <c r="AK88" s="17">
        <v>47</v>
      </c>
      <c r="AL88" s="17">
        <v>43.5</v>
      </c>
      <c r="AM88" s="49">
        <v>0</v>
      </c>
      <c r="AN88" s="49"/>
    </row>
    <row r="89" spans="1:40" ht="58.5" customHeight="1" x14ac:dyDescent="0.2">
      <c r="A89" s="44" t="s">
        <v>33</v>
      </c>
      <c r="B89" s="44"/>
      <c r="C89" s="14" t="s">
        <v>54</v>
      </c>
      <c r="D89" s="48" t="s">
        <v>58</v>
      </c>
      <c r="E89" s="48"/>
      <c r="F89" s="48" t="s">
        <v>88</v>
      </c>
      <c r="G89" s="48"/>
      <c r="H89" s="16" t="s">
        <v>81</v>
      </c>
      <c r="I89" s="16" t="s">
        <v>89</v>
      </c>
      <c r="J89" s="16" t="s">
        <v>89</v>
      </c>
      <c r="K89" s="16" t="s">
        <v>85</v>
      </c>
      <c r="L89" s="49">
        <v>0</v>
      </c>
      <c r="M89" s="49"/>
      <c r="N89" s="17">
        <v>0</v>
      </c>
      <c r="O89" s="17">
        <v>0</v>
      </c>
      <c r="P89" s="49">
        <v>0</v>
      </c>
      <c r="Q89" s="49"/>
      <c r="R89" s="17">
        <v>0.06</v>
      </c>
      <c r="S89" s="17">
        <v>0.06</v>
      </c>
      <c r="T89" s="49">
        <v>0</v>
      </c>
      <c r="U89" s="49"/>
      <c r="V89" s="17">
        <v>0</v>
      </c>
      <c r="W89" s="49">
        <v>0</v>
      </c>
      <c r="X89" s="49"/>
      <c r="Y89" s="49">
        <v>0</v>
      </c>
      <c r="Z89" s="49"/>
      <c r="AA89" s="17">
        <v>0</v>
      </c>
      <c r="AB89" s="17">
        <v>0</v>
      </c>
      <c r="AC89" s="49">
        <v>0.06</v>
      </c>
      <c r="AD89" s="49"/>
      <c r="AE89" s="17">
        <v>0.06</v>
      </c>
      <c r="AF89" s="16"/>
      <c r="AG89" s="48"/>
      <c r="AH89" s="48"/>
      <c r="AI89" s="48"/>
      <c r="AJ89" s="16"/>
      <c r="AK89" s="17">
        <v>0</v>
      </c>
      <c r="AL89" s="17">
        <v>0</v>
      </c>
      <c r="AM89" s="49">
        <v>0</v>
      </c>
      <c r="AN89" s="49"/>
    </row>
    <row r="90" spans="1:40" ht="62.25" customHeight="1" x14ac:dyDescent="0.2">
      <c r="A90" s="44" t="s">
        <v>33</v>
      </c>
      <c r="B90" s="44"/>
      <c r="C90" s="14" t="s">
        <v>54</v>
      </c>
      <c r="D90" s="48" t="s">
        <v>58</v>
      </c>
      <c r="E90" s="48"/>
      <c r="F90" s="48" t="s">
        <v>88</v>
      </c>
      <c r="G90" s="48"/>
      <c r="H90" s="16" t="s">
        <v>82</v>
      </c>
      <c r="I90" s="16" t="s">
        <v>89</v>
      </c>
      <c r="J90" s="16" t="s">
        <v>89</v>
      </c>
      <c r="K90" s="16" t="s">
        <v>83</v>
      </c>
      <c r="L90" s="49">
        <v>0</v>
      </c>
      <c r="M90" s="49"/>
      <c r="N90" s="17">
        <v>0</v>
      </c>
      <c r="O90" s="17">
        <v>0</v>
      </c>
      <c r="P90" s="49">
        <v>0</v>
      </c>
      <c r="Q90" s="49"/>
      <c r="R90" s="17">
        <v>15.85</v>
      </c>
      <c r="S90" s="17">
        <v>11.84</v>
      </c>
      <c r="T90" s="49">
        <v>4.01</v>
      </c>
      <c r="U90" s="49"/>
      <c r="V90" s="17">
        <v>0</v>
      </c>
      <c r="W90" s="49">
        <v>0</v>
      </c>
      <c r="X90" s="49"/>
      <c r="Y90" s="49">
        <v>0</v>
      </c>
      <c r="Z90" s="49"/>
      <c r="AA90" s="17">
        <v>0</v>
      </c>
      <c r="AB90" s="17">
        <v>0</v>
      </c>
      <c r="AC90" s="49">
        <v>16</v>
      </c>
      <c r="AD90" s="49"/>
      <c r="AE90" s="17">
        <v>16.149999999999999</v>
      </c>
      <c r="AF90" s="16"/>
      <c r="AG90" s="48"/>
      <c r="AH90" s="48"/>
      <c r="AI90" s="48"/>
      <c r="AJ90" s="16"/>
      <c r="AK90" s="17">
        <v>0</v>
      </c>
      <c r="AL90" s="17">
        <v>0</v>
      </c>
      <c r="AM90" s="49">
        <v>0</v>
      </c>
      <c r="AN90" s="49"/>
    </row>
    <row r="91" spans="1:40" x14ac:dyDescent="0.2">
      <c r="A91" s="45"/>
      <c r="B91" s="45"/>
      <c r="C91" s="15"/>
      <c r="D91" s="50" t="s">
        <v>58</v>
      </c>
      <c r="E91" s="50"/>
      <c r="F91" s="50" t="s">
        <v>28</v>
      </c>
      <c r="G91" s="50"/>
      <c r="H91" s="18"/>
      <c r="I91" s="18"/>
      <c r="J91" s="18"/>
      <c r="K91" s="18"/>
      <c r="L91" s="51">
        <v>0</v>
      </c>
      <c r="M91" s="51"/>
      <c r="N91" s="19">
        <v>0</v>
      </c>
      <c r="O91" s="19">
        <v>0</v>
      </c>
      <c r="P91" s="51">
        <v>0</v>
      </c>
      <c r="Q91" s="51"/>
      <c r="R91" s="19">
        <v>425.91</v>
      </c>
      <c r="S91" s="19">
        <v>134.75</v>
      </c>
      <c r="T91" s="51">
        <v>197.15</v>
      </c>
      <c r="U91" s="51"/>
      <c r="V91" s="19">
        <v>94.01</v>
      </c>
      <c r="W91" s="51">
        <v>0</v>
      </c>
      <c r="X91" s="51"/>
      <c r="Y91" s="51">
        <v>0</v>
      </c>
      <c r="Z91" s="51"/>
      <c r="AA91" s="19">
        <v>0</v>
      </c>
      <c r="AB91" s="19">
        <v>0</v>
      </c>
      <c r="AC91" s="51">
        <v>344.56</v>
      </c>
      <c r="AD91" s="51"/>
      <c r="AE91" s="19">
        <v>350.71</v>
      </c>
      <c r="AF91" s="18"/>
      <c r="AG91" s="52"/>
      <c r="AH91" s="52"/>
      <c r="AI91" s="52"/>
      <c r="AJ91" s="18"/>
      <c r="AK91" s="18"/>
      <c r="AL91" s="18"/>
      <c r="AM91" s="52"/>
      <c r="AN91" s="52"/>
    </row>
    <row r="92" spans="1:40" ht="46.5" customHeight="1" x14ac:dyDescent="0.2">
      <c r="A92" s="44" t="s">
        <v>33</v>
      </c>
      <c r="B92" s="44"/>
      <c r="C92" s="14" t="s">
        <v>54</v>
      </c>
      <c r="D92" s="48" t="s">
        <v>61</v>
      </c>
      <c r="E92" s="48"/>
      <c r="F92" s="48" t="s">
        <v>90</v>
      </c>
      <c r="G92" s="48"/>
      <c r="H92" s="16" t="s">
        <v>81</v>
      </c>
      <c r="I92" s="16" t="s">
        <v>91</v>
      </c>
      <c r="J92" s="16" t="s">
        <v>91</v>
      </c>
      <c r="K92" s="16" t="s">
        <v>43</v>
      </c>
      <c r="L92" s="49">
        <v>0</v>
      </c>
      <c r="M92" s="49"/>
      <c r="N92" s="17">
        <v>0</v>
      </c>
      <c r="O92" s="17">
        <v>0</v>
      </c>
      <c r="P92" s="49">
        <v>0</v>
      </c>
      <c r="Q92" s="49"/>
      <c r="R92" s="17">
        <v>578.32000000000005</v>
      </c>
      <c r="S92" s="17">
        <v>11.62</v>
      </c>
      <c r="T92" s="49">
        <v>566.70000000000005</v>
      </c>
      <c r="U92" s="49"/>
      <c r="V92" s="17">
        <v>0</v>
      </c>
      <c r="W92" s="49">
        <v>0</v>
      </c>
      <c r="X92" s="49"/>
      <c r="Y92" s="49">
        <v>0</v>
      </c>
      <c r="Z92" s="49"/>
      <c r="AA92" s="17">
        <v>0</v>
      </c>
      <c r="AB92" s="17">
        <v>0</v>
      </c>
      <c r="AC92" s="49">
        <v>607.23</v>
      </c>
      <c r="AD92" s="49"/>
      <c r="AE92" s="17">
        <v>637.59</v>
      </c>
      <c r="AF92" s="16" t="s">
        <v>44</v>
      </c>
      <c r="AG92" s="48" t="s">
        <v>45</v>
      </c>
      <c r="AH92" s="48"/>
      <c r="AI92" s="48"/>
      <c r="AJ92" s="16" t="s">
        <v>27</v>
      </c>
      <c r="AK92" s="17">
        <v>530</v>
      </c>
      <c r="AL92" s="17">
        <v>560</v>
      </c>
      <c r="AM92" s="49">
        <v>0</v>
      </c>
      <c r="AN92" s="49"/>
    </row>
    <row r="93" spans="1:40" ht="48" customHeight="1" x14ac:dyDescent="0.2">
      <c r="A93" s="44" t="s">
        <v>33</v>
      </c>
      <c r="B93" s="44"/>
      <c r="C93" s="14" t="s">
        <v>54</v>
      </c>
      <c r="D93" s="48" t="s">
        <v>61</v>
      </c>
      <c r="E93" s="48"/>
      <c r="F93" s="48" t="s">
        <v>90</v>
      </c>
      <c r="G93" s="48"/>
      <c r="H93" s="16" t="s">
        <v>81</v>
      </c>
      <c r="I93" s="16" t="s">
        <v>91</v>
      </c>
      <c r="J93" s="16" t="s">
        <v>91</v>
      </c>
      <c r="K93" s="16" t="s">
        <v>46</v>
      </c>
      <c r="L93" s="49">
        <v>0</v>
      </c>
      <c r="M93" s="49"/>
      <c r="N93" s="17">
        <v>0</v>
      </c>
      <c r="O93" s="17">
        <v>0</v>
      </c>
      <c r="P93" s="49">
        <v>0</v>
      </c>
      <c r="Q93" s="49"/>
      <c r="R93" s="17">
        <v>308.93</v>
      </c>
      <c r="S93" s="17">
        <v>106.19</v>
      </c>
      <c r="T93" s="49">
        <v>139.74</v>
      </c>
      <c r="U93" s="49"/>
      <c r="V93" s="17">
        <v>63</v>
      </c>
      <c r="W93" s="49">
        <v>0</v>
      </c>
      <c r="X93" s="49"/>
      <c r="Y93" s="49">
        <v>0</v>
      </c>
      <c r="Z93" s="49"/>
      <c r="AA93" s="17">
        <v>0</v>
      </c>
      <c r="AB93" s="17">
        <v>0</v>
      </c>
      <c r="AC93" s="49">
        <v>258.22000000000003</v>
      </c>
      <c r="AD93" s="49"/>
      <c r="AE93" s="17">
        <v>271.13</v>
      </c>
      <c r="AF93" s="16" t="s">
        <v>47</v>
      </c>
      <c r="AG93" s="48" t="s">
        <v>48</v>
      </c>
      <c r="AH93" s="48"/>
      <c r="AI93" s="48"/>
      <c r="AJ93" s="16" t="s">
        <v>27</v>
      </c>
      <c r="AK93" s="17">
        <v>108</v>
      </c>
      <c r="AL93" s="17">
        <v>108</v>
      </c>
      <c r="AM93" s="49">
        <v>0</v>
      </c>
      <c r="AN93" s="49"/>
    </row>
    <row r="94" spans="1:40" ht="44.25" customHeight="1" x14ac:dyDescent="0.2">
      <c r="A94" s="44" t="s">
        <v>33</v>
      </c>
      <c r="B94" s="44"/>
      <c r="C94" s="14" t="s">
        <v>54</v>
      </c>
      <c r="D94" s="48" t="s">
        <v>61</v>
      </c>
      <c r="E94" s="48"/>
      <c r="F94" s="48" t="s">
        <v>90</v>
      </c>
      <c r="G94" s="48"/>
      <c r="H94" s="16" t="s">
        <v>81</v>
      </c>
      <c r="I94" s="16" t="s">
        <v>91</v>
      </c>
      <c r="J94" s="16" t="s">
        <v>91</v>
      </c>
      <c r="K94" s="16" t="s">
        <v>85</v>
      </c>
      <c r="L94" s="49">
        <v>0</v>
      </c>
      <c r="M94" s="49"/>
      <c r="N94" s="17">
        <v>0</v>
      </c>
      <c r="O94" s="17">
        <v>0</v>
      </c>
      <c r="P94" s="49">
        <v>0</v>
      </c>
      <c r="Q94" s="49"/>
      <c r="R94" s="17">
        <v>1.1599999999999999</v>
      </c>
      <c r="S94" s="17">
        <v>1.1599999999999999</v>
      </c>
      <c r="T94" s="49">
        <v>0</v>
      </c>
      <c r="U94" s="49"/>
      <c r="V94" s="17">
        <v>0</v>
      </c>
      <c r="W94" s="49">
        <v>0</v>
      </c>
      <c r="X94" s="49"/>
      <c r="Y94" s="49">
        <v>0</v>
      </c>
      <c r="Z94" s="49"/>
      <c r="AA94" s="17">
        <v>0</v>
      </c>
      <c r="AB94" s="17">
        <v>0</v>
      </c>
      <c r="AC94" s="49">
        <v>1.2</v>
      </c>
      <c r="AD94" s="49"/>
      <c r="AE94" s="17">
        <v>1.25</v>
      </c>
      <c r="AF94" s="16"/>
      <c r="AG94" s="48"/>
      <c r="AH94" s="48"/>
      <c r="AI94" s="48"/>
      <c r="AJ94" s="16"/>
      <c r="AK94" s="17">
        <v>0</v>
      </c>
      <c r="AL94" s="17">
        <v>0</v>
      </c>
      <c r="AM94" s="49">
        <v>0</v>
      </c>
      <c r="AN94" s="49"/>
    </row>
    <row r="95" spans="1:40" ht="49.5" customHeight="1" x14ac:dyDescent="0.2">
      <c r="A95" s="44" t="s">
        <v>33</v>
      </c>
      <c r="B95" s="44"/>
      <c r="C95" s="14" t="s">
        <v>54</v>
      </c>
      <c r="D95" s="48" t="s">
        <v>61</v>
      </c>
      <c r="E95" s="48"/>
      <c r="F95" s="48" t="s">
        <v>90</v>
      </c>
      <c r="G95" s="48"/>
      <c r="H95" s="16" t="s">
        <v>82</v>
      </c>
      <c r="I95" s="16" t="s">
        <v>91</v>
      </c>
      <c r="J95" s="16" t="s">
        <v>91</v>
      </c>
      <c r="K95" s="16" t="s">
        <v>83</v>
      </c>
      <c r="L95" s="49">
        <v>0</v>
      </c>
      <c r="M95" s="49"/>
      <c r="N95" s="17">
        <v>0</v>
      </c>
      <c r="O95" s="17">
        <v>0</v>
      </c>
      <c r="P95" s="49">
        <v>0</v>
      </c>
      <c r="Q95" s="49"/>
      <c r="R95" s="17">
        <v>87.94</v>
      </c>
      <c r="S95" s="17">
        <v>81.09</v>
      </c>
      <c r="T95" s="49">
        <v>6.85</v>
      </c>
      <c r="U95" s="49"/>
      <c r="V95" s="17">
        <v>0</v>
      </c>
      <c r="W95" s="49">
        <v>0</v>
      </c>
      <c r="X95" s="49"/>
      <c r="Y95" s="49">
        <v>0</v>
      </c>
      <c r="Z95" s="49"/>
      <c r="AA95" s="17">
        <v>0</v>
      </c>
      <c r="AB95" s="17">
        <v>0</v>
      </c>
      <c r="AC95" s="49">
        <v>88.49</v>
      </c>
      <c r="AD95" s="49"/>
      <c r="AE95" s="17">
        <v>88.7</v>
      </c>
      <c r="AF95" s="16"/>
      <c r="AG95" s="48"/>
      <c r="AH95" s="48"/>
      <c r="AI95" s="48"/>
      <c r="AJ95" s="16"/>
      <c r="AK95" s="17">
        <v>0</v>
      </c>
      <c r="AL95" s="17">
        <v>0</v>
      </c>
      <c r="AM95" s="49">
        <v>0</v>
      </c>
      <c r="AN95" s="49"/>
    </row>
    <row r="96" spans="1:40" x14ac:dyDescent="0.2">
      <c r="A96" s="45"/>
      <c r="B96" s="45"/>
      <c r="C96" s="15"/>
      <c r="D96" s="50" t="s">
        <v>61</v>
      </c>
      <c r="E96" s="50"/>
      <c r="F96" s="50" t="s">
        <v>28</v>
      </c>
      <c r="G96" s="50"/>
      <c r="H96" s="18"/>
      <c r="I96" s="18"/>
      <c r="J96" s="18"/>
      <c r="K96" s="18"/>
      <c r="L96" s="51">
        <v>0</v>
      </c>
      <c r="M96" s="51"/>
      <c r="N96" s="19">
        <v>0</v>
      </c>
      <c r="O96" s="19">
        <v>0</v>
      </c>
      <c r="P96" s="51">
        <v>0</v>
      </c>
      <c r="Q96" s="51"/>
      <c r="R96" s="19">
        <v>976.35</v>
      </c>
      <c r="S96" s="19">
        <v>200.06</v>
      </c>
      <c r="T96" s="51">
        <v>713.29</v>
      </c>
      <c r="U96" s="51"/>
      <c r="V96" s="19">
        <v>63</v>
      </c>
      <c r="W96" s="51">
        <v>0</v>
      </c>
      <c r="X96" s="51"/>
      <c r="Y96" s="51">
        <v>0</v>
      </c>
      <c r="Z96" s="51"/>
      <c r="AA96" s="19">
        <v>0</v>
      </c>
      <c r="AB96" s="19">
        <v>0</v>
      </c>
      <c r="AC96" s="51">
        <v>955.14</v>
      </c>
      <c r="AD96" s="51"/>
      <c r="AE96" s="19">
        <v>998.67</v>
      </c>
      <c r="AF96" s="18"/>
      <c r="AG96" s="52"/>
      <c r="AH96" s="52"/>
      <c r="AI96" s="52"/>
      <c r="AJ96" s="18"/>
      <c r="AK96" s="18"/>
      <c r="AL96" s="18"/>
      <c r="AM96" s="52"/>
      <c r="AN96" s="52"/>
    </row>
    <row r="97" spans="1:40" ht="69.75" customHeight="1" x14ac:dyDescent="0.2">
      <c r="A97" s="44" t="s">
        <v>33</v>
      </c>
      <c r="B97" s="44"/>
      <c r="C97" s="14" t="s">
        <v>54</v>
      </c>
      <c r="D97" s="48" t="s">
        <v>64</v>
      </c>
      <c r="E97" s="48"/>
      <c r="F97" s="48" t="s">
        <v>92</v>
      </c>
      <c r="G97" s="48"/>
      <c r="H97" s="16" t="s">
        <v>81</v>
      </c>
      <c r="I97" s="16" t="s">
        <v>78</v>
      </c>
      <c r="J97" s="16" t="s">
        <v>78</v>
      </c>
      <c r="K97" s="16" t="s">
        <v>43</v>
      </c>
      <c r="L97" s="49">
        <v>0</v>
      </c>
      <c r="M97" s="49"/>
      <c r="N97" s="17">
        <v>0</v>
      </c>
      <c r="O97" s="17">
        <v>0</v>
      </c>
      <c r="P97" s="49">
        <v>0</v>
      </c>
      <c r="Q97" s="49"/>
      <c r="R97" s="17">
        <v>574.14</v>
      </c>
      <c r="S97" s="17">
        <v>144.07</v>
      </c>
      <c r="T97" s="49">
        <v>430.07</v>
      </c>
      <c r="U97" s="49"/>
      <c r="V97" s="17">
        <v>0</v>
      </c>
      <c r="W97" s="49">
        <v>0</v>
      </c>
      <c r="X97" s="49"/>
      <c r="Y97" s="49">
        <v>0</v>
      </c>
      <c r="Z97" s="49"/>
      <c r="AA97" s="17">
        <v>0</v>
      </c>
      <c r="AB97" s="17">
        <v>0</v>
      </c>
      <c r="AC97" s="49">
        <v>580.9</v>
      </c>
      <c r="AD97" s="49"/>
      <c r="AE97" s="17">
        <v>583.9</v>
      </c>
      <c r="AF97" s="16" t="s">
        <v>44</v>
      </c>
      <c r="AG97" s="48" t="s">
        <v>45</v>
      </c>
      <c r="AH97" s="48"/>
      <c r="AI97" s="48"/>
      <c r="AJ97" s="16" t="s">
        <v>27</v>
      </c>
      <c r="AK97" s="17">
        <v>480</v>
      </c>
      <c r="AL97" s="17">
        <v>475</v>
      </c>
      <c r="AM97" s="49">
        <v>0</v>
      </c>
      <c r="AN97" s="49"/>
    </row>
    <row r="98" spans="1:40" ht="88.5" customHeight="1" x14ac:dyDescent="0.2">
      <c r="A98" s="44" t="s">
        <v>33</v>
      </c>
      <c r="B98" s="44"/>
      <c r="C98" s="14" t="s">
        <v>54</v>
      </c>
      <c r="D98" s="48" t="s">
        <v>64</v>
      </c>
      <c r="E98" s="48"/>
      <c r="F98" s="48" t="s">
        <v>92</v>
      </c>
      <c r="G98" s="48"/>
      <c r="H98" s="16" t="s">
        <v>81</v>
      </c>
      <c r="I98" s="16" t="s">
        <v>78</v>
      </c>
      <c r="J98" s="16" t="s">
        <v>78</v>
      </c>
      <c r="K98" s="16" t="s">
        <v>46</v>
      </c>
      <c r="L98" s="49">
        <v>0</v>
      </c>
      <c r="M98" s="49"/>
      <c r="N98" s="17">
        <v>0</v>
      </c>
      <c r="O98" s="17">
        <v>0</v>
      </c>
      <c r="P98" s="49">
        <v>0</v>
      </c>
      <c r="Q98" s="49"/>
      <c r="R98" s="17">
        <v>320.10000000000002</v>
      </c>
      <c r="S98" s="17">
        <v>157.93</v>
      </c>
      <c r="T98" s="49">
        <v>162.16999999999999</v>
      </c>
      <c r="U98" s="49"/>
      <c r="V98" s="17">
        <v>0</v>
      </c>
      <c r="W98" s="49">
        <v>0</v>
      </c>
      <c r="X98" s="49"/>
      <c r="Y98" s="49">
        <v>0</v>
      </c>
      <c r="Z98" s="49"/>
      <c r="AA98" s="17">
        <v>0</v>
      </c>
      <c r="AB98" s="17">
        <v>0</v>
      </c>
      <c r="AC98" s="49">
        <v>323.8</v>
      </c>
      <c r="AD98" s="49"/>
      <c r="AE98" s="17">
        <v>326.5</v>
      </c>
      <c r="AF98" s="16" t="s">
        <v>47</v>
      </c>
      <c r="AG98" s="48" t="s">
        <v>48</v>
      </c>
      <c r="AH98" s="48"/>
      <c r="AI98" s="48"/>
      <c r="AJ98" s="16" t="s">
        <v>27</v>
      </c>
      <c r="AK98" s="17">
        <v>130.44999999999999</v>
      </c>
      <c r="AL98" s="17">
        <v>130.44999999999999</v>
      </c>
      <c r="AM98" s="49">
        <v>0</v>
      </c>
      <c r="AN98" s="49"/>
    </row>
    <row r="99" spans="1:40" ht="69.75" customHeight="1" x14ac:dyDescent="0.2">
      <c r="A99" s="44" t="s">
        <v>33</v>
      </c>
      <c r="B99" s="44"/>
      <c r="C99" s="14" t="s">
        <v>54</v>
      </c>
      <c r="D99" s="48" t="s">
        <v>64</v>
      </c>
      <c r="E99" s="48"/>
      <c r="F99" s="48" t="s">
        <v>92</v>
      </c>
      <c r="G99" s="48"/>
      <c r="H99" s="16" t="s">
        <v>82</v>
      </c>
      <c r="I99" s="16" t="s">
        <v>78</v>
      </c>
      <c r="J99" s="16" t="s">
        <v>78</v>
      </c>
      <c r="K99" s="16" t="s">
        <v>83</v>
      </c>
      <c r="L99" s="49">
        <v>0</v>
      </c>
      <c r="M99" s="49"/>
      <c r="N99" s="17">
        <v>0</v>
      </c>
      <c r="O99" s="17">
        <v>0</v>
      </c>
      <c r="P99" s="49">
        <v>0</v>
      </c>
      <c r="Q99" s="49"/>
      <c r="R99" s="17">
        <v>66.959999999999994</v>
      </c>
      <c r="S99" s="17">
        <v>46.8</v>
      </c>
      <c r="T99" s="49">
        <v>20.16</v>
      </c>
      <c r="U99" s="49"/>
      <c r="V99" s="17">
        <v>0</v>
      </c>
      <c r="W99" s="49">
        <v>0</v>
      </c>
      <c r="X99" s="49"/>
      <c r="Y99" s="49">
        <v>0</v>
      </c>
      <c r="Z99" s="49"/>
      <c r="AA99" s="17">
        <v>0</v>
      </c>
      <c r="AB99" s="17">
        <v>0</v>
      </c>
      <c r="AC99" s="49">
        <v>68.7</v>
      </c>
      <c r="AD99" s="49"/>
      <c r="AE99" s="17">
        <v>70.400000000000006</v>
      </c>
      <c r="AF99" s="16"/>
      <c r="AG99" s="48"/>
      <c r="AH99" s="48"/>
      <c r="AI99" s="48"/>
      <c r="AJ99" s="16"/>
      <c r="AK99" s="17">
        <v>0</v>
      </c>
      <c r="AL99" s="17">
        <v>0</v>
      </c>
      <c r="AM99" s="49">
        <v>0</v>
      </c>
      <c r="AN99" s="49"/>
    </row>
    <row r="100" spans="1:40" x14ac:dyDescent="0.2">
      <c r="A100" s="45"/>
      <c r="B100" s="45"/>
      <c r="C100" s="15"/>
      <c r="D100" s="50" t="s">
        <v>64</v>
      </c>
      <c r="E100" s="50"/>
      <c r="F100" s="50" t="s">
        <v>28</v>
      </c>
      <c r="G100" s="50"/>
      <c r="H100" s="18"/>
      <c r="I100" s="18"/>
      <c r="J100" s="18"/>
      <c r="K100" s="18"/>
      <c r="L100" s="51">
        <v>0</v>
      </c>
      <c r="M100" s="51"/>
      <c r="N100" s="19">
        <v>0</v>
      </c>
      <c r="O100" s="19">
        <v>0</v>
      </c>
      <c r="P100" s="51">
        <v>0</v>
      </c>
      <c r="Q100" s="51"/>
      <c r="R100" s="19">
        <v>961.2</v>
      </c>
      <c r="S100" s="19">
        <v>348.8</v>
      </c>
      <c r="T100" s="51">
        <v>612.4</v>
      </c>
      <c r="U100" s="51"/>
      <c r="V100" s="19">
        <v>0</v>
      </c>
      <c r="W100" s="51">
        <v>0</v>
      </c>
      <c r="X100" s="51"/>
      <c r="Y100" s="51">
        <v>0</v>
      </c>
      <c r="Z100" s="51"/>
      <c r="AA100" s="19">
        <v>0</v>
      </c>
      <c r="AB100" s="19">
        <v>0</v>
      </c>
      <c r="AC100" s="51">
        <v>973.4</v>
      </c>
      <c r="AD100" s="51"/>
      <c r="AE100" s="19">
        <v>980.8</v>
      </c>
      <c r="AF100" s="18"/>
      <c r="AG100" s="52"/>
      <c r="AH100" s="52"/>
      <c r="AI100" s="52"/>
      <c r="AJ100" s="18"/>
      <c r="AK100" s="18"/>
      <c r="AL100" s="18"/>
      <c r="AM100" s="52"/>
      <c r="AN100" s="52"/>
    </row>
    <row r="101" spans="1:40" ht="66.75" customHeight="1" x14ac:dyDescent="0.2">
      <c r="A101" s="44" t="s">
        <v>33</v>
      </c>
      <c r="B101" s="44"/>
      <c r="C101" s="14" t="s">
        <v>54</v>
      </c>
      <c r="D101" s="48" t="s">
        <v>93</v>
      </c>
      <c r="E101" s="48"/>
      <c r="F101" s="48" t="s">
        <v>94</v>
      </c>
      <c r="G101" s="48"/>
      <c r="H101" s="16" t="s">
        <v>81</v>
      </c>
      <c r="I101" s="16" t="s">
        <v>95</v>
      </c>
      <c r="J101" s="16" t="s">
        <v>95</v>
      </c>
      <c r="K101" s="16" t="s">
        <v>43</v>
      </c>
      <c r="L101" s="49">
        <v>0</v>
      </c>
      <c r="M101" s="49"/>
      <c r="N101" s="17">
        <v>0</v>
      </c>
      <c r="O101" s="17">
        <v>0</v>
      </c>
      <c r="P101" s="49">
        <v>0</v>
      </c>
      <c r="Q101" s="49"/>
      <c r="R101" s="17">
        <v>309.39999999999998</v>
      </c>
      <c r="S101" s="17">
        <v>77</v>
      </c>
      <c r="T101" s="49">
        <v>232.4</v>
      </c>
      <c r="U101" s="49"/>
      <c r="V101" s="17">
        <v>0</v>
      </c>
      <c r="W101" s="49">
        <v>0</v>
      </c>
      <c r="X101" s="49"/>
      <c r="Y101" s="49">
        <v>0</v>
      </c>
      <c r="Z101" s="49"/>
      <c r="AA101" s="17">
        <v>0</v>
      </c>
      <c r="AB101" s="17">
        <v>0</v>
      </c>
      <c r="AC101" s="49">
        <v>328.3</v>
      </c>
      <c r="AD101" s="49"/>
      <c r="AE101" s="17">
        <v>328.3</v>
      </c>
      <c r="AF101" s="16" t="s">
        <v>44</v>
      </c>
      <c r="AG101" s="48" t="s">
        <v>45</v>
      </c>
      <c r="AH101" s="48"/>
      <c r="AI101" s="48"/>
      <c r="AJ101" s="16" t="s">
        <v>27</v>
      </c>
      <c r="AK101" s="17">
        <v>221</v>
      </c>
      <c r="AL101" s="17">
        <v>218</v>
      </c>
      <c r="AM101" s="49">
        <v>0</v>
      </c>
      <c r="AN101" s="49"/>
    </row>
    <row r="102" spans="1:40" ht="52.5" customHeight="1" x14ac:dyDescent="0.2">
      <c r="A102" s="44" t="s">
        <v>33</v>
      </c>
      <c r="B102" s="44"/>
      <c r="C102" s="14" t="s">
        <v>54</v>
      </c>
      <c r="D102" s="48" t="s">
        <v>93</v>
      </c>
      <c r="E102" s="48"/>
      <c r="F102" s="48" t="s">
        <v>94</v>
      </c>
      <c r="G102" s="48"/>
      <c r="H102" s="16" t="s">
        <v>81</v>
      </c>
      <c r="I102" s="16" t="s">
        <v>95</v>
      </c>
      <c r="J102" s="16" t="s">
        <v>95</v>
      </c>
      <c r="K102" s="16" t="s">
        <v>46</v>
      </c>
      <c r="L102" s="49">
        <v>0</v>
      </c>
      <c r="M102" s="49"/>
      <c r="N102" s="17">
        <v>0</v>
      </c>
      <c r="O102" s="17">
        <v>0</v>
      </c>
      <c r="P102" s="49">
        <v>0</v>
      </c>
      <c r="Q102" s="49"/>
      <c r="R102" s="17">
        <v>227.2</v>
      </c>
      <c r="S102" s="17">
        <v>148</v>
      </c>
      <c r="T102" s="49">
        <v>79.2</v>
      </c>
      <c r="U102" s="49"/>
      <c r="V102" s="17">
        <v>0</v>
      </c>
      <c r="W102" s="49">
        <v>0</v>
      </c>
      <c r="X102" s="49"/>
      <c r="Y102" s="49">
        <v>0</v>
      </c>
      <c r="Z102" s="49"/>
      <c r="AA102" s="17">
        <v>0</v>
      </c>
      <c r="AB102" s="17">
        <v>0</v>
      </c>
      <c r="AC102" s="49">
        <v>203.3</v>
      </c>
      <c r="AD102" s="49"/>
      <c r="AE102" s="17">
        <v>223.6</v>
      </c>
      <c r="AF102" s="16" t="s">
        <v>47</v>
      </c>
      <c r="AG102" s="48" t="s">
        <v>48</v>
      </c>
      <c r="AH102" s="48"/>
      <c r="AI102" s="48"/>
      <c r="AJ102" s="16" t="s">
        <v>27</v>
      </c>
      <c r="AK102" s="17">
        <v>61</v>
      </c>
      <c r="AL102" s="17">
        <v>64</v>
      </c>
      <c r="AM102" s="49">
        <v>0</v>
      </c>
      <c r="AN102" s="49"/>
    </row>
    <row r="103" spans="1:40" ht="47.25" customHeight="1" x14ac:dyDescent="0.2">
      <c r="A103" s="44" t="s">
        <v>33</v>
      </c>
      <c r="B103" s="44"/>
      <c r="C103" s="14" t="s">
        <v>54</v>
      </c>
      <c r="D103" s="48" t="s">
        <v>93</v>
      </c>
      <c r="E103" s="48"/>
      <c r="F103" s="48" t="s">
        <v>94</v>
      </c>
      <c r="G103" s="48"/>
      <c r="H103" s="16" t="s">
        <v>82</v>
      </c>
      <c r="I103" s="16" t="s">
        <v>95</v>
      </c>
      <c r="J103" s="16" t="s">
        <v>95</v>
      </c>
      <c r="K103" s="16" t="s">
        <v>83</v>
      </c>
      <c r="L103" s="49">
        <v>0</v>
      </c>
      <c r="M103" s="49"/>
      <c r="N103" s="17">
        <v>0</v>
      </c>
      <c r="O103" s="17">
        <v>0</v>
      </c>
      <c r="P103" s="49">
        <v>0</v>
      </c>
      <c r="Q103" s="49"/>
      <c r="R103" s="17">
        <v>22.3</v>
      </c>
      <c r="S103" s="17">
        <v>14.7</v>
      </c>
      <c r="T103" s="49">
        <v>7.6</v>
      </c>
      <c r="U103" s="49"/>
      <c r="V103" s="17">
        <v>0</v>
      </c>
      <c r="W103" s="49">
        <v>0</v>
      </c>
      <c r="X103" s="49"/>
      <c r="Y103" s="49">
        <v>0</v>
      </c>
      <c r="Z103" s="49"/>
      <c r="AA103" s="17">
        <v>0</v>
      </c>
      <c r="AB103" s="17">
        <v>0</v>
      </c>
      <c r="AC103" s="49">
        <v>24.6</v>
      </c>
      <c r="AD103" s="49"/>
      <c r="AE103" s="17">
        <v>27</v>
      </c>
      <c r="AF103" s="16"/>
      <c r="AG103" s="48"/>
      <c r="AH103" s="48"/>
      <c r="AI103" s="48"/>
      <c r="AJ103" s="16"/>
      <c r="AK103" s="17">
        <v>0</v>
      </c>
      <c r="AL103" s="17">
        <v>0</v>
      </c>
      <c r="AM103" s="49">
        <v>0</v>
      </c>
      <c r="AN103" s="49"/>
    </row>
    <row r="104" spans="1:40" x14ac:dyDescent="0.2">
      <c r="A104" s="45"/>
      <c r="B104" s="45"/>
      <c r="C104" s="15"/>
      <c r="D104" s="50" t="s">
        <v>93</v>
      </c>
      <c r="E104" s="50"/>
      <c r="F104" s="50" t="s">
        <v>28</v>
      </c>
      <c r="G104" s="50"/>
      <c r="H104" s="18"/>
      <c r="I104" s="18"/>
      <c r="J104" s="18"/>
      <c r="K104" s="18"/>
      <c r="L104" s="51">
        <v>0</v>
      </c>
      <c r="M104" s="51"/>
      <c r="N104" s="19">
        <v>0</v>
      </c>
      <c r="O104" s="19">
        <v>0</v>
      </c>
      <c r="P104" s="51">
        <v>0</v>
      </c>
      <c r="Q104" s="51"/>
      <c r="R104" s="19">
        <v>558.9</v>
      </c>
      <c r="S104" s="19">
        <v>239.7</v>
      </c>
      <c r="T104" s="51">
        <v>319.2</v>
      </c>
      <c r="U104" s="51"/>
      <c r="V104" s="19">
        <v>0</v>
      </c>
      <c r="W104" s="51">
        <v>0</v>
      </c>
      <c r="X104" s="51"/>
      <c r="Y104" s="51">
        <v>0</v>
      </c>
      <c r="Z104" s="51"/>
      <c r="AA104" s="19">
        <v>0</v>
      </c>
      <c r="AB104" s="19">
        <v>0</v>
      </c>
      <c r="AC104" s="51">
        <v>556.20000000000005</v>
      </c>
      <c r="AD104" s="51"/>
      <c r="AE104" s="19">
        <v>578.9</v>
      </c>
      <c r="AF104" s="18"/>
      <c r="AG104" s="52"/>
      <c r="AH104" s="52"/>
      <c r="AI104" s="52"/>
      <c r="AJ104" s="18"/>
      <c r="AK104" s="18"/>
      <c r="AL104" s="18"/>
      <c r="AM104" s="52"/>
      <c r="AN104" s="52"/>
    </row>
    <row r="105" spans="1:40" ht="55.5" customHeight="1" x14ac:dyDescent="0.2">
      <c r="A105" s="44" t="s">
        <v>33</v>
      </c>
      <c r="B105" s="44"/>
      <c r="C105" s="14" t="s">
        <v>54</v>
      </c>
      <c r="D105" s="48" t="s">
        <v>96</v>
      </c>
      <c r="E105" s="48"/>
      <c r="F105" s="48" t="s">
        <v>97</v>
      </c>
      <c r="G105" s="48"/>
      <c r="H105" s="16" t="s">
        <v>42</v>
      </c>
      <c r="I105" s="16" t="s">
        <v>98</v>
      </c>
      <c r="J105" s="16" t="s">
        <v>98</v>
      </c>
      <c r="K105" s="16" t="s">
        <v>43</v>
      </c>
      <c r="L105" s="49">
        <v>0</v>
      </c>
      <c r="M105" s="49"/>
      <c r="N105" s="17">
        <v>0</v>
      </c>
      <c r="O105" s="17">
        <v>0</v>
      </c>
      <c r="P105" s="49">
        <v>0</v>
      </c>
      <c r="Q105" s="49"/>
      <c r="R105" s="17">
        <v>19.260000000000002</v>
      </c>
      <c r="S105" s="17">
        <v>5.3</v>
      </c>
      <c r="T105" s="49">
        <v>13.96</v>
      </c>
      <c r="U105" s="49"/>
      <c r="V105" s="17">
        <v>0</v>
      </c>
      <c r="W105" s="49">
        <v>0</v>
      </c>
      <c r="X105" s="49"/>
      <c r="Y105" s="49">
        <v>0</v>
      </c>
      <c r="Z105" s="49"/>
      <c r="AA105" s="17">
        <v>0</v>
      </c>
      <c r="AB105" s="17">
        <v>0</v>
      </c>
      <c r="AC105" s="49">
        <v>19.3</v>
      </c>
      <c r="AD105" s="49"/>
      <c r="AE105" s="17">
        <v>19.3</v>
      </c>
      <c r="AF105" s="16" t="s">
        <v>44</v>
      </c>
      <c r="AG105" s="48" t="s">
        <v>45</v>
      </c>
      <c r="AH105" s="48"/>
      <c r="AI105" s="48"/>
      <c r="AJ105" s="16" t="s">
        <v>27</v>
      </c>
      <c r="AK105" s="17">
        <v>278</v>
      </c>
      <c r="AL105" s="17">
        <v>273</v>
      </c>
      <c r="AM105" s="49">
        <v>0</v>
      </c>
      <c r="AN105" s="49"/>
    </row>
    <row r="106" spans="1:40" ht="53.25" customHeight="1" x14ac:dyDescent="0.2">
      <c r="A106" s="44" t="s">
        <v>33</v>
      </c>
      <c r="B106" s="44"/>
      <c r="C106" s="14" t="s">
        <v>54</v>
      </c>
      <c r="D106" s="48" t="s">
        <v>96</v>
      </c>
      <c r="E106" s="48"/>
      <c r="F106" s="48" t="s">
        <v>97</v>
      </c>
      <c r="G106" s="48"/>
      <c r="H106" s="16" t="s">
        <v>42</v>
      </c>
      <c r="I106" s="16" t="s">
        <v>98</v>
      </c>
      <c r="J106" s="16" t="s">
        <v>98</v>
      </c>
      <c r="K106" s="16" t="s">
        <v>46</v>
      </c>
      <c r="L106" s="49">
        <v>0</v>
      </c>
      <c r="M106" s="49"/>
      <c r="N106" s="17">
        <v>0</v>
      </c>
      <c r="O106" s="17">
        <v>0</v>
      </c>
      <c r="P106" s="49">
        <v>0</v>
      </c>
      <c r="Q106" s="49"/>
      <c r="R106" s="17">
        <v>95.35</v>
      </c>
      <c r="S106" s="17">
        <v>41.15</v>
      </c>
      <c r="T106" s="49">
        <v>54.2</v>
      </c>
      <c r="U106" s="49"/>
      <c r="V106" s="17">
        <v>0</v>
      </c>
      <c r="W106" s="49">
        <v>0</v>
      </c>
      <c r="X106" s="49"/>
      <c r="Y106" s="49">
        <v>0</v>
      </c>
      <c r="Z106" s="49"/>
      <c r="AA106" s="17">
        <v>0</v>
      </c>
      <c r="AB106" s="17">
        <v>0</v>
      </c>
      <c r="AC106" s="49">
        <v>104.6</v>
      </c>
      <c r="AD106" s="49"/>
      <c r="AE106" s="17">
        <v>104.6</v>
      </c>
      <c r="AF106" s="16" t="s">
        <v>47</v>
      </c>
      <c r="AG106" s="48" t="s">
        <v>48</v>
      </c>
      <c r="AH106" s="48"/>
      <c r="AI106" s="48"/>
      <c r="AJ106" s="16" t="s">
        <v>27</v>
      </c>
      <c r="AK106" s="17">
        <v>77.08</v>
      </c>
      <c r="AL106" s="17">
        <v>77.08</v>
      </c>
      <c r="AM106" s="49">
        <v>0</v>
      </c>
      <c r="AN106" s="49"/>
    </row>
    <row r="107" spans="1:40" ht="71.25" customHeight="1" x14ac:dyDescent="0.2">
      <c r="A107" s="44" t="s">
        <v>33</v>
      </c>
      <c r="B107" s="44"/>
      <c r="C107" s="14" t="s">
        <v>54</v>
      </c>
      <c r="D107" s="48" t="s">
        <v>96</v>
      </c>
      <c r="E107" s="48"/>
      <c r="F107" s="48" t="s">
        <v>97</v>
      </c>
      <c r="G107" s="48"/>
      <c r="H107" s="16" t="s">
        <v>42</v>
      </c>
      <c r="I107" s="16" t="s">
        <v>98</v>
      </c>
      <c r="J107" s="16" t="s">
        <v>98</v>
      </c>
      <c r="K107" s="16" t="s">
        <v>49</v>
      </c>
      <c r="L107" s="49">
        <v>0</v>
      </c>
      <c r="M107" s="49"/>
      <c r="N107" s="17">
        <v>0</v>
      </c>
      <c r="O107" s="17">
        <v>0</v>
      </c>
      <c r="P107" s="49">
        <v>0</v>
      </c>
      <c r="Q107" s="49"/>
      <c r="R107" s="17">
        <v>1.3</v>
      </c>
      <c r="S107" s="17">
        <v>1.3</v>
      </c>
      <c r="T107" s="49">
        <v>0</v>
      </c>
      <c r="U107" s="49"/>
      <c r="V107" s="17">
        <v>0</v>
      </c>
      <c r="W107" s="49">
        <v>0</v>
      </c>
      <c r="X107" s="49"/>
      <c r="Y107" s="49">
        <v>0</v>
      </c>
      <c r="Z107" s="49"/>
      <c r="AA107" s="17">
        <v>0</v>
      </c>
      <c r="AB107" s="17">
        <v>0</v>
      </c>
      <c r="AC107" s="49">
        <v>1.3</v>
      </c>
      <c r="AD107" s="49"/>
      <c r="AE107" s="17">
        <v>1.3</v>
      </c>
      <c r="AF107" s="16"/>
      <c r="AG107" s="48"/>
      <c r="AH107" s="48"/>
      <c r="AI107" s="48"/>
      <c r="AJ107" s="16"/>
      <c r="AK107" s="17">
        <v>0</v>
      </c>
      <c r="AL107" s="17">
        <v>0</v>
      </c>
      <c r="AM107" s="49">
        <v>0</v>
      </c>
      <c r="AN107" s="49"/>
    </row>
    <row r="108" spans="1:40" ht="60" customHeight="1" x14ac:dyDescent="0.2">
      <c r="A108" s="44" t="s">
        <v>33</v>
      </c>
      <c r="B108" s="44"/>
      <c r="C108" s="14" t="s">
        <v>54</v>
      </c>
      <c r="D108" s="48" t="s">
        <v>96</v>
      </c>
      <c r="E108" s="48"/>
      <c r="F108" s="48" t="s">
        <v>97</v>
      </c>
      <c r="G108" s="48"/>
      <c r="H108" s="16" t="s">
        <v>42</v>
      </c>
      <c r="I108" s="16" t="s">
        <v>98</v>
      </c>
      <c r="J108" s="16" t="s">
        <v>98</v>
      </c>
      <c r="K108" s="16" t="s">
        <v>50</v>
      </c>
      <c r="L108" s="49">
        <v>0</v>
      </c>
      <c r="M108" s="49"/>
      <c r="N108" s="17">
        <v>0</v>
      </c>
      <c r="O108" s="17">
        <v>0</v>
      </c>
      <c r="P108" s="49">
        <v>0</v>
      </c>
      <c r="Q108" s="49"/>
      <c r="R108" s="17">
        <v>9.76</v>
      </c>
      <c r="S108" s="17">
        <v>9.76</v>
      </c>
      <c r="T108" s="49">
        <v>0</v>
      </c>
      <c r="U108" s="49"/>
      <c r="V108" s="17">
        <v>0</v>
      </c>
      <c r="W108" s="49">
        <v>0</v>
      </c>
      <c r="X108" s="49"/>
      <c r="Y108" s="49">
        <v>0</v>
      </c>
      <c r="Z108" s="49"/>
      <c r="AA108" s="17">
        <v>0</v>
      </c>
      <c r="AB108" s="17">
        <v>0</v>
      </c>
      <c r="AC108" s="49">
        <v>9.76</v>
      </c>
      <c r="AD108" s="49"/>
      <c r="AE108" s="17">
        <v>9.76</v>
      </c>
      <c r="AF108" s="16"/>
      <c r="AG108" s="48"/>
      <c r="AH108" s="48"/>
      <c r="AI108" s="48"/>
      <c r="AJ108" s="16"/>
      <c r="AK108" s="17">
        <v>0</v>
      </c>
      <c r="AL108" s="17">
        <v>0</v>
      </c>
      <c r="AM108" s="49">
        <v>0</v>
      </c>
      <c r="AN108" s="49"/>
    </row>
    <row r="109" spans="1:40" ht="57.75" customHeight="1" x14ac:dyDescent="0.2">
      <c r="A109" s="44" t="s">
        <v>33</v>
      </c>
      <c r="B109" s="44"/>
      <c r="C109" s="14" t="s">
        <v>54</v>
      </c>
      <c r="D109" s="48" t="s">
        <v>96</v>
      </c>
      <c r="E109" s="48"/>
      <c r="F109" s="48" t="s">
        <v>97</v>
      </c>
      <c r="G109" s="48"/>
      <c r="H109" s="16" t="s">
        <v>81</v>
      </c>
      <c r="I109" s="16" t="s">
        <v>98</v>
      </c>
      <c r="J109" s="16" t="s">
        <v>98</v>
      </c>
      <c r="K109" s="16" t="s">
        <v>43</v>
      </c>
      <c r="L109" s="49">
        <v>0</v>
      </c>
      <c r="M109" s="49"/>
      <c r="N109" s="17">
        <v>0</v>
      </c>
      <c r="O109" s="17">
        <v>0</v>
      </c>
      <c r="P109" s="49">
        <v>0</v>
      </c>
      <c r="Q109" s="49"/>
      <c r="R109" s="17">
        <v>345.52</v>
      </c>
      <c r="S109" s="17">
        <v>85.81</v>
      </c>
      <c r="T109" s="49">
        <v>259.7</v>
      </c>
      <c r="U109" s="49"/>
      <c r="V109" s="17">
        <v>0</v>
      </c>
      <c r="W109" s="49">
        <v>0</v>
      </c>
      <c r="X109" s="49"/>
      <c r="Y109" s="49">
        <v>0</v>
      </c>
      <c r="Z109" s="49"/>
      <c r="AA109" s="17">
        <v>0</v>
      </c>
      <c r="AB109" s="17">
        <v>0</v>
      </c>
      <c r="AC109" s="49">
        <v>349</v>
      </c>
      <c r="AD109" s="49"/>
      <c r="AE109" s="17">
        <v>349</v>
      </c>
      <c r="AF109" s="16"/>
      <c r="AG109" s="48"/>
      <c r="AH109" s="48"/>
      <c r="AI109" s="48"/>
      <c r="AJ109" s="16"/>
      <c r="AK109" s="17">
        <v>0</v>
      </c>
      <c r="AL109" s="17">
        <v>0</v>
      </c>
      <c r="AM109" s="49">
        <v>0</v>
      </c>
      <c r="AN109" s="49"/>
    </row>
    <row r="110" spans="1:40" ht="63.75" customHeight="1" x14ac:dyDescent="0.2">
      <c r="A110" s="44" t="s">
        <v>33</v>
      </c>
      <c r="B110" s="44"/>
      <c r="C110" s="14" t="s">
        <v>54</v>
      </c>
      <c r="D110" s="48" t="s">
        <v>96</v>
      </c>
      <c r="E110" s="48"/>
      <c r="F110" s="48" t="s">
        <v>97</v>
      </c>
      <c r="G110" s="48"/>
      <c r="H110" s="16" t="s">
        <v>81</v>
      </c>
      <c r="I110" s="16" t="s">
        <v>98</v>
      </c>
      <c r="J110" s="16" t="s">
        <v>98</v>
      </c>
      <c r="K110" s="16" t="s">
        <v>46</v>
      </c>
      <c r="L110" s="49">
        <v>0</v>
      </c>
      <c r="M110" s="49"/>
      <c r="N110" s="17">
        <v>0</v>
      </c>
      <c r="O110" s="17">
        <v>0</v>
      </c>
      <c r="P110" s="49">
        <v>0</v>
      </c>
      <c r="Q110" s="49"/>
      <c r="R110" s="17">
        <v>177.5</v>
      </c>
      <c r="S110" s="17">
        <v>100.67</v>
      </c>
      <c r="T110" s="49">
        <v>76.84</v>
      </c>
      <c r="U110" s="49"/>
      <c r="V110" s="17">
        <v>0</v>
      </c>
      <c r="W110" s="49">
        <v>0</v>
      </c>
      <c r="X110" s="49"/>
      <c r="Y110" s="49">
        <v>0</v>
      </c>
      <c r="Z110" s="49"/>
      <c r="AA110" s="17">
        <v>0</v>
      </c>
      <c r="AB110" s="17">
        <v>0</v>
      </c>
      <c r="AC110" s="49">
        <v>194</v>
      </c>
      <c r="AD110" s="49"/>
      <c r="AE110" s="17">
        <v>194</v>
      </c>
      <c r="AF110" s="16"/>
      <c r="AG110" s="48"/>
      <c r="AH110" s="48"/>
      <c r="AI110" s="48"/>
      <c r="AJ110" s="16"/>
      <c r="AK110" s="17">
        <v>0</v>
      </c>
      <c r="AL110" s="17">
        <v>0</v>
      </c>
      <c r="AM110" s="49">
        <v>0</v>
      </c>
      <c r="AN110" s="49"/>
    </row>
    <row r="111" spans="1:40" ht="66.75" customHeight="1" x14ac:dyDescent="0.2">
      <c r="A111" s="44" t="s">
        <v>33</v>
      </c>
      <c r="B111" s="44"/>
      <c r="C111" s="14" t="s">
        <v>54</v>
      </c>
      <c r="D111" s="48" t="s">
        <v>96</v>
      </c>
      <c r="E111" s="48"/>
      <c r="F111" s="48" t="s">
        <v>97</v>
      </c>
      <c r="G111" s="48"/>
      <c r="H111" s="16" t="s">
        <v>82</v>
      </c>
      <c r="I111" s="16" t="s">
        <v>98</v>
      </c>
      <c r="J111" s="16" t="s">
        <v>98</v>
      </c>
      <c r="K111" s="16" t="s">
        <v>83</v>
      </c>
      <c r="L111" s="49">
        <v>0</v>
      </c>
      <c r="M111" s="49"/>
      <c r="N111" s="17">
        <v>0</v>
      </c>
      <c r="O111" s="17">
        <v>0</v>
      </c>
      <c r="P111" s="49">
        <v>0</v>
      </c>
      <c r="Q111" s="49"/>
      <c r="R111" s="17">
        <v>54.71</v>
      </c>
      <c r="S111" s="17">
        <v>39.47</v>
      </c>
      <c r="T111" s="49">
        <v>15.23</v>
      </c>
      <c r="U111" s="49"/>
      <c r="V111" s="17">
        <v>0</v>
      </c>
      <c r="W111" s="49">
        <v>0</v>
      </c>
      <c r="X111" s="49"/>
      <c r="Y111" s="49">
        <v>0</v>
      </c>
      <c r="Z111" s="49"/>
      <c r="AA111" s="17">
        <v>0</v>
      </c>
      <c r="AB111" s="17">
        <v>0</v>
      </c>
      <c r="AC111" s="49">
        <v>55.5</v>
      </c>
      <c r="AD111" s="49"/>
      <c r="AE111" s="17">
        <v>56.5</v>
      </c>
      <c r="AF111" s="16"/>
      <c r="AG111" s="48"/>
      <c r="AH111" s="48"/>
      <c r="AI111" s="48"/>
      <c r="AJ111" s="16"/>
      <c r="AK111" s="17">
        <v>0</v>
      </c>
      <c r="AL111" s="17">
        <v>0</v>
      </c>
      <c r="AM111" s="49">
        <v>0</v>
      </c>
      <c r="AN111" s="49"/>
    </row>
    <row r="112" spans="1:40" x14ac:dyDescent="0.2">
      <c r="A112" s="45"/>
      <c r="B112" s="45"/>
      <c r="C112" s="15"/>
      <c r="D112" s="50" t="s">
        <v>96</v>
      </c>
      <c r="E112" s="50"/>
      <c r="F112" s="50" t="s">
        <v>28</v>
      </c>
      <c r="G112" s="50"/>
      <c r="H112" s="18"/>
      <c r="I112" s="18"/>
      <c r="J112" s="18"/>
      <c r="K112" s="18"/>
      <c r="L112" s="51">
        <v>0</v>
      </c>
      <c r="M112" s="51"/>
      <c r="N112" s="19">
        <v>0</v>
      </c>
      <c r="O112" s="19">
        <v>0</v>
      </c>
      <c r="P112" s="51">
        <v>0</v>
      </c>
      <c r="Q112" s="51"/>
      <c r="R112" s="19">
        <v>703.4</v>
      </c>
      <c r="S112" s="19">
        <v>283.45999999999998</v>
      </c>
      <c r="T112" s="51">
        <v>419.93</v>
      </c>
      <c r="U112" s="51"/>
      <c r="V112" s="19">
        <v>0</v>
      </c>
      <c r="W112" s="51">
        <v>0</v>
      </c>
      <c r="X112" s="51"/>
      <c r="Y112" s="51">
        <v>0</v>
      </c>
      <c r="Z112" s="51"/>
      <c r="AA112" s="19">
        <v>0</v>
      </c>
      <c r="AB112" s="19">
        <v>0</v>
      </c>
      <c r="AC112" s="51">
        <v>733.46</v>
      </c>
      <c r="AD112" s="51"/>
      <c r="AE112" s="19">
        <v>734.46</v>
      </c>
      <c r="AF112" s="18"/>
      <c r="AG112" s="52"/>
      <c r="AH112" s="52"/>
      <c r="AI112" s="52"/>
      <c r="AJ112" s="18"/>
      <c r="AK112" s="18"/>
      <c r="AL112" s="18"/>
      <c r="AM112" s="52"/>
      <c r="AN112" s="52"/>
    </row>
    <row r="113" spans="1:40" ht="62.25" customHeight="1" x14ac:dyDescent="0.2">
      <c r="A113" s="44" t="s">
        <v>33</v>
      </c>
      <c r="B113" s="44"/>
      <c r="C113" s="14" t="s">
        <v>54</v>
      </c>
      <c r="D113" s="48" t="s">
        <v>99</v>
      </c>
      <c r="E113" s="48"/>
      <c r="F113" s="48" t="s">
        <v>100</v>
      </c>
      <c r="G113" s="48"/>
      <c r="H113" s="16" t="s">
        <v>101</v>
      </c>
      <c r="I113" s="16" t="s">
        <v>102</v>
      </c>
      <c r="J113" s="16" t="s">
        <v>102</v>
      </c>
      <c r="K113" s="16" t="s">
        <v>43</v>
      </c>
      <c r="L113" s="49">
        <v>0</v>
      </c>
      <c r="M113" s="49"/>
      <c r="N113" s="17">
        <v>0</v>
      </c>
      <c r="O113" s="17">
        <v>0</v>
      </c>
      <c r="P113" s="49">
        <v>0</v>
      </c>
      <c r="Q113" s="49"/>
      <c r="R113" s="17">
        <v>103.51</v>
      </c>
      <c r="S113" s="17">
        <v>24.31</v>
      </c>
      <c r="T113" s="49">
        <v>79.2</v>
      </c>
      <c r="U113" s="49"/>
      <c r="V113" s="17">
        <v>0</v>
      </c>
      <c r="W113" s="49">
        <v>0</v>
      </c>
      <c r="X113" s="49"/>
      <c r="Y113" s="49">
        <v>0</v>
      </c>
      <c r="Z113" s="49"/>
      <c r="AA113" s="17">
        <v>0</v>
      </c>
      <c r="AB113" s="17">
        <v>0</v>
      </c>
      <c r="AC113" s="49">
        <v>113.86</v>
      </c>
      <c r="AD113" s="49"/>
      <c r="AE113" s="17">
        <v>125.25</v>
      </c>
      <c r="AF113" s="16" t="s">
        <v>44</v>
      </c>
      <c r="AG113" s="48" t="s">
        <v>45</v>
      </c>
      <c r="AH113" s="48"/>
      <c r="AI113" s="48"/>
      <c r="AJ113" s="16" t="s">
        <v>27</v>
      </c>
      <c r="AK113" s="17">
        <v>72</v>
      </c>
      <c r="AL113" s="17">
        <v>80</v>
      </c>
      <c r="AM113" s="49">
        <v>0</v>
      </c>
      <c r="AN113" s="49"/>
    </row>
    <row r="114" spans="1:40" ht="62.25" customHeight="1" x14ac:dyDescent="0.2">
      <c r="A114" s="44" t="s">
        <v>33</v>
      </c>
      <c r="B114" s="44"/>
      <c r="C114" s="14" t="s">
        <v>54</v>
      </c>
      <c r="D114" s="48" t="s">
        <v>99</v>
      </c>
      <c r="E114" s="48"/>
      <c r="F114" s="48" t="s">
        <v>100</v>
      </c>
      <c r="G114" s="48"/>
      <c r="H114" s="16" t="s">
        <v>101</v>
      </c>
      <c r="I114" s="16" t="s">
        <v>102</v>
      </c>
      <c r="J114" s="16" t="s">
        <v>102</v>
      </c>
      <c r="K114" s="16" t="s">
        <v>46</v>
      </c>
      <c r="L114" s="49">
        <v>0</v>
      </c>
      <c r="M114" s="49"/>
      <c r="N114" s="17">
        <v>0</v>
      </c>
      <c r="O114" s="17">
        <v>0</v>
      </c>
      <c r="P114" s="49">
        <v>0</v>
      </c>
      <c r="Q114" s="49"/>
      <c r="R114" s="17">
        <v>150.38</v>
      </c>
      <c r="S114" s="17">
        <v>71.83</v>
      </c>
      <c r="T114" s="49">
        <v>64.12</v>
      </c>
      <c r="U114" s="49"/>
      <c r="V114" s="17">
        <v>14.43</v>
      </c>
      <c r="W114" s="49">
        <v>0</v>
      </c>
      <c r="X114" s="49"/>
      <c r="Y114" s="49">
        <v>0</v>
      </c>
      <c r="Z114" s="49"/>
      <c r="AA114" s="17">
        <v>0</v>
      </c>
      <c r="AB114" s="17">
        <v>0</v>
      </c>
      <c r="AC114" s="49">
        <v>149.55000000000001</v>
      </c>
      <c r="AD114" s="49"/>
      <c r="AE114" s="17">
        <v>164.5</v>
      </c>
      <c r="AF114" s="16" t="s">
        <v>47</v>
      </c>
      <c r="AG114" s="48" t="s">
        <v>48</v>
      </c>
      <c r="AH114" s="48"/>
      <c r="AI114" s="48"/>
      <c r="AJ114" s="16" t="s">
        <v>27</v>
      </c>
      <c r="AK114" s="17">
        <v>35.229999999999997</v>
      </c>
      <c r="AL114" s="17">
        <v>35.229999999999997</v>
      </c>
      <c r="AM114" s="49">
        <v>0</v>
      </c>
      <c r="AN114" s="49"/>
    </row>
    <row r="115" spans="1:40" ht="60" customHeight="1" x14ac:dyDescent="0.2">
      <c r="A115" s="44" t="s">
        <v>33</v>
      </c>
      <c r="B115" s="44"/>
      <c r="C115" s="14" t="s">
        <v>54</v>
      </c>
      <c r="D115" s="48" t="s">
        <v>99</v>
      </c>
      <c r="E115" s="48"/>
      <c r="F115" s="48" t="s">
        <v>100</v>
      </c>
      <c r="G115" s="48"/>
      <c r="H115" s="16" t="s">
        <v>82</v>
      </c>
      <c r="I115" s="16" t="s">
        <v>102</v>
      </c>
      <c r="J115" s="16" t="s">
        <v>102</v>
      </c>
      <c r="K115" s="16" t="s">
        <v>83</v>
      </c>
      <c r="L115" s="49">
        <v>0</v>
      </c>
      <c r="M115" s="49"/>
      <c r="N115" s="17">
        <v>0</v>
      </c>
      <c r="O115" s="17">
        <v>0</v>
      </c>
      <c r="P115" s="49">
        <v>0</v>
      </c>
      <c r="Q115" s="49"/>
      <c r="R115" s="17">
        <v>13.59</v>
      </c>
      <c r="S115" s="17">
        <v>9.16</v>
      </c>
      <c r="T115" s="49">
        <v>4.42</v>
      </c>
      <c r="U115" s="49"/>
      <c r="V115" s="17">
        <v>0</v>
      </c>
      <c r="W115" s="49">
        <v>0</v>
      </c>
      <c r="X115" s="49"/>
      <c r="Y115" s="49">
        <v>0</v>
      </c>
      <c r="Z115" s="49"/>
      <c r="AA115" s="17">
        <v>0</v>
      </c>
      <c r="AB115" s="17">
        <v>0</v>
      </c>
      <c r="AC115" s="49">
        <v>14.94</v>
      </c>
      <c r="AD115" s="49"/>
      <c r="AE115" s="17">
        <v>16.440000000000001</v>
      </c>
      <c r="AF115" s="16"/>
      <c r="AG115" s="48"/>
      <c r="AH115" s="48"/>
      <c r="AI115" s="48"/>
      <c r="AJ115" s="16"/>
      <c r="AK115" s="17">
        <v>0</v>
      </c>
      <c r="AL115" s="17">
        <v>0</v>
      </c>
      <c r="AM115" s="49">
        <v>0</v>
      </c>
      <c r="AN115" s="49"/>
    </row>
    <row r="116" spans="1:40" x14ac:dyDescent="0.2">
      <c r="A116" s="45"/>
      <c r="B116" s="45"/>
      <c r="C116" s="15"/>
      <c r="D116" s="50" t="s">
        <v>99</v>
      </c>
      <c r="E116" s="50"/>
      <c r="F116" s="50" t="s">
        <v>28</v>
      </c>
      <c r="G116" s="50"/>
      <c r="H116" s="18"/>
      <c r="I116" s="18"/>
      <c r="J116" s="18"/>
      <c r="K116" s="18"/>
      <c r="L116" s="51">
        <v>0</v>
      </c>
      <c r="M116" s="51"/>
      <c r="N116" s="19">
        <v>0</v>
      </c>
      <c r="O116" s="19">
        <v>0</v>
      </c>
      <c r="P116" s="51">
        <v>0</v>
      </c>
      <c r="Q116" s="51"/>
      <c r="R116" s="19">
        <v>267.48</v>
      </c>
      <c r="S116" s="19">
        <v>105.3</v>
      </c>
      <c r="T116" s="51">
        <v>147.74</v>
      </c>
      <c r="U116" s="51"/>
      <c r="V116" s="19">
        <v>14.43</v>
      </c>
      <c r="W116" s="51">
        <v>0</v>
      </c>
      <c r="X116" s="51"/>
      <c r="Y116" s="51">
        <v>0</v>
      </c>
      <c r="Z116" s="51"/>
      <c r="AA116" s="19">
        <v>0</v>
      </c>
      <c r="AB116" s="19">
        <v>0</v>
      </c>
      <c r="AC116" s="51">
        <v>278.35000000000002</v>
      </c>
      <c r="AD116" s="51"/>
      <c r="AE116" s="19">
        <v>306.19</v>
      </c>
      <c r="AF116" s="18"/>
      <c r="AG116" s="52"/>
      <c r="AH116" s="52"/>
      <c r="AI116" s="52"/>
      <c r="AJ116" s="18"/>
      <c r="AK116" s="18"/>
      <c r="AL116" s="18"/>
      <c r="AM116" s="52"/>
      <c r="AN116" s="52"/>
    </row>
    <row r="117" spans="1:40" ht="81.75" customHeight="1" x14ac:dyDescent="0.2">
      <c r="A117" s="44" t="s">
        <v>33</v>
      </c>
      <c r="B117" s="44"/>
      <c r="C117" s="14" t="s">
        <v>54</v>
      </c>
      <c r="D117" s="48" t="s">
        <v>103</v>
      </c>
      <c r="E117" s="48"/>
      <c r="F117" s="48" t="s">
        <v>104</v>
      </c>
      <c r="G117" s="48"/>
      <c r="H117" s="16" t="s">
        <v>101</v>
      </c>
      <c r="I117" s="16" t="s">
        <v>105</v>
      </c>
      <c r="J117" s="16" t="s">
        <v>105</v>
      </c>
      <c r="K117" s="16" t="s">
        <v>43</v>
      </c>
      <c r="L117" s="49">
        <v>0</v>
      </c>
      <c r="M117" s="49"/>
      <c r="N117" s="17">
        <v>0</v>
      </c>
      <c r="O117" s="17">
        <v>0</v>
      </c>
      <c r="P117" s="49">
        <v>0</v>
      </c>
      <c r="Q117" s="49"/>
      <c r="R117" s="17">
        <v>160</v>
      </c>
      <c r="S117" s="17">
        <v>39.9</v>
      </c>
      <c r="T117" s="49">
        <v>120.1</v>
      </c>
      <c r="U117" s="49"/>
      <c r="V117" s="17">
        <v>0</v>
      </c>
      <c r="W117" s="49">
        <v>0</v>
      </c>
      <c r="X117" s="49"/>
      <c r="Y117" s="49">
        <v>0</v>
      </c>
      <c r="Z117" s="49"/>
      <c r="AA117" s="17">
        <v>0</v>
      </c>
      <c r="AB117" s="17">
        <v>0</v>
      </c>
      <c r="AC117" s="49">
        <v>176</v>
      </c>
      <c r="AD117" s="49"/>
      <c r="AE117" s="17">
        <v>193.6</v>
      </c>
      <c r="AF117" s="16" t="s">
        <v>44</v>
      </c>
      <c r="AG117" s="48" t="s">
        <v>45</v>
      </c>
      <c r="AH117" s="48"/>
      <c r="AI117" s="48"/>
      <c r="AJ117" s="16" t="s">
        <v>27</v>
      </c>
      <c r="AK117" s="17">
        <v>66</v>
      </c>
      <c r="AL117" s="17">
        <v>64</v>
      </c>
      <c r="AM117" s="49">
        <v>0</v>
      </c>
      <c r="AN117" s="49"/>
    </row>
    <row r="118" spans="1:40" ht="82.5" customHeight="1" x14ac:dyDescent="0.2">
      <c r="A118" s="44" t="s">
        <v>33</v>
      </c>
      <c r="B118" s="44"/>
      <c r="C118" s="14" t="s">
        <v>54</v>
      </c>
      <c r="D118" s="48" t="s">
        <v>103</v>
      </c>
      <c r="E118" s="48"/>
      <c r="F118" s="48" t="s">
        <v>104</v>
      </c>
      <c r="G118" s="48"/>
      <c r="H118" s="16" t="s">
        <v>101</v>
      </c>
      <c r="I118" s="16" t="s">
        <v>105</v>
      </c>
      <c r="J118" s="16" t="s">
        <v>105</v>
      </c>
      <c r="K118" s="16" t="s">
        <v>46</v>
      </c>
      <c r="L118" s="49">
        <v>0</v>
      </c>
      <c r="M118" s="49"/>
      <c r="N118" s="17">
        <v>0</v>
      </c>
      <c r="O118" s="17">
        <v>0</v>
      </c>
      <c r="P118" s="49">
        <v>0</v>
      </c>
      <c r="Q118" s="49"/>
      <c r="R118" s="17">
        <v>117.25</v>
      </c>
      <c r="S118" s="17">
        <v>49.93</v>
      </c>
      <c r="T118" s="49">
        <v>62.54</v>
      </c>
      <c r="U118" s="49"/>
      <c r="V118" s="17">
        <v>4.78</v>
      </c>
      <c r="W118" s="49">
        <v>0</v>
      </c>
      <c r="X118" s="49"/>
      <c r="Y118" s="49">
        <v>0</v>
      </c>
      <c r="Z118" s="49"/>
      <c r="AA118" s="17">
        <v>0</v>
      </c>
      <c r="AB118" s="17">
        <v>0</v>
      </c>
      <c r="AC118" s="49">
        <v>128.80000000000001</v>
      </c>
      <c r="AD118" s="49"/>
      <c r="AE118" s="17">
        <v>141.30000000000001</v>
      </c>
      <c r="AF118" s="16" t="s">
        <v>47</v>
      </c>
      <c r="AG118" s="48" t="s">
        <v>48</v>
      </c>
      <c r="AH118" s="48"/>
      <c r="AI118" s="48"/>
      <c r="AJ118" s="16" t="s">
        <v>27</v>
      </c>
      <c r="AK118" s="17">
        <v>31</v>
      </c>
      <c r="AL118" s="17">
        <v>31</v>
      </c>
      <c r="AM118" s="49">
        <v>0</v>
      </c>
      <c r="AN118" s="49"/>
    </row>
    <row r="119" spans="1:40" ht="66" customHeight="1" x14ac:dyDescent="0.2">
      <c r="A119" s="44" t="s">
        <v>33</v>
      </c>
      <c r="B119" s="44"/>
      <c r="C119" s="14" t="s">
        <v>54</v>
      </c>
      <c r="D119" s="48" t="s">
        <v>103</v>
      </c>
      <c r="E119" s="48"/>
      <c r="F119" s="48" t="s">
        <v>104</v>
      </c>
      <c r="G119" s="48"/>
      <c r="H119" s="16" t="s">
        <v>101</v>
      </c>
      <c r="I119" s="16" t="s">
        <v>105</v>
      </c>
      <c r="J119" s="16" t="s">
        <v>105</v>
      </c>
      <c r="K119" s="16" t="s">
        <v>49</v>
      </c>
      <c r="L119" s="49">
        <v>0</v>
      </c>
      <c r="M119" s="49"/>
      <c r="N119" s="17">
        <v>0</v>
      </c>
      <c r="O119" s="17">
        <v>0</v>
      </c>
      <c r="P119" s="49">
        <v>0</v>
      </c>
      <c r="Q119" s="49"/>
      <c r="R119" s="17">
        <v>2.17</v>
      </c>
      <c r="S119" s="17">
        <v>2.17</v>
      </c>
      <c r="T119" s="49">
        <v>0</v>
      </c>
      <c r="U119" s="49"/>
      <c r="V119" s="17">
        <v>0</v>
      </c>
      <c r="W119" s="49">
        <v>0</v>
      </c>
      <c r="X119" s="49"/>
      <c r="Y119" s="49">
        <v>0</v>
      </c>
      <c r="Z119" s="49"/>
      <c r="AA119" s="17">
        <v>0</v>
      </c>
      <c r="AB119" s="17">
        <v>0</v>
      </c>
      <c r="AC119" s="49">
        <v>3.5</v>
      </c>
      <c r="AD119" s="49"/>
      <c r="AE119" s="17">
        <v>3.8</v>
      </c>
      <c r="AF119" s="16"/>
      <c r="AG119" s="48"/>
      <c r="AH119" s="48"/>
      <c r="AI119" s="48"/>
      <c r="AJ119" s="16"/>
      <c r="AK119" s="17">
        <v>0</v>
      </c>
      <c r="AL119" s="17">
        <v>0</v>
      </c>
      <c r="AM119" s="49">
        <v>0</v>
      </c>
      <c r="AN119" s="49"/>
    </row>
    <row r="120" spans="1:40" ht="68.25" customHeight="1" x14ac:dyDescent="0.2">
      <c r="A120" s="44" t="s">
        <v>33</v>
      </c>
      <c r="B120" s="44"/>
      <c r="C120" s="14" t="s">
        <v>54</v>
      </c>
      <c r="D120" s="48" t="s">
        <v>103</v>
      </c>
      <c r="E120" s="48"/>
      <c r="F120" s="48" t="s">
        <v>104</v>
      </c>
      <c r="G120" s="48"/>
      <c r="H120" s="16" t="s">
        <v>82</v>
      </c>
      <c r="I120" s="16" t="s">
        <v>105</v>
      </c>
      <c r="J120" s="16" t="s">
        <v>105</v>
      </c>
      <c r="K120" s="16" t="s">
        <v>83</v>
      </c>
      <c r="L120" s="49">
        <v>0</v>
      </c>
      <c r="M120" s="49"/>
      <c r="N120" s="17">
        <v>0</v>
      </c>
      <c r="O120" s="17">
        <v>0</v>
      </c>
      <c r="P120" s="49">
        <v>0</v>
      </c>
      <c r="Q120" s="49"/>
      <c r="R120" s="17">
        <v>14.37</v>
      </c>
      <c r="S120" s="17">
        <v>14.37</v>
      </c>
      <c r="T120" s="49">
        <v>0</v>
      </c>
      <c r="U120" s="49"/>
      <c r="V120" s="17">
        <v>0</v>
      </c>
      <c r="W120" s="49">
        <v>0</v>
      </c>
      <c r="X120" s="49"/>
      <c r="Y120" s="49">
        <v>0</v>
      </c>
      <c r="Z120" s="49"/>
      <c r="AA120" s="17">
        <v>0</v>
      </c>
      <c r="AB120" s="17">
        <v>0</v>
      </c>
      <c r="AC120" s="49">
        <v>15.8</v>
      </c>
      <c r="AD120" s="49"/>
      <c r="AE120" s="17">
        <v>17.399999999999999</v>
      </c>
      <c r="AF120" s="16"/>
      <c r="AG120" s="48"/>
      <c r="AH120" s="48"/>
      <c r="AI120" s="48"/>
      <c r="AJ120" s="16"/>
      <c r="AK120" s="17">
        <v>0</v>
      </c>
      <c r="AL120" s="17">
        <v>0</v>
      </c>
      <c r="AM120" s="49">
        <v>0</v>
      </c>
      <c r="AN120" s="49"/>
    </row>
    <row r="121" spans="1:40" x14ac:dyDescent="0.2">
      <c r="A121" s="45"/>
      <c r="B121" s="45"/>
      <c r="C121" s="15"/>
      <c r="D121" s="50" t="s">
        <v>103</v>
      </c>
      <c r="E121" s="50"/>
      <c r="F121" s="50" t="s">
        <v>28</v>
      </c>
      <c r="G121" s="50"/>
      <c r="H121" s="18"/>
      <c r="I121" s="18"/>
      <c r="J121" s="18"/>
      <c r="K121" s="18"/>
      <c r="L121" s="51">
        <v>0</v>
      </c>
      <c r="M121" s="51"/>
      <c r="N121" s="19">
        <v>0</v>
      </c>
      <c r="O121" s="19">
        <v>0</v>
      </c>
      <c r="P121" s="51">
        <v>0</v>
      </c>
      <c r="Q121" s="51"/>
      <c r="R121" s="19">
        <v>293.79000000000002</v>
      </c>
      <c r="S121" s="19">
        <v>106.37</v>
      </c>
      <c r="T121" s="51">
        <v>182.64</v>
      </c>
      <c r="U121" s="51"/>
      <c r="V121" s="19">
        <v>4.78</v>
      </c>
      <c r="W121" s="51">
        <v>0</v>
      </c>
      <c r="X121" s="51"/>
      <c r="Y121" s="51">
        <v>0</v>
      </c>
      <c r="Z121" s="51"/>
      <c r="AA121" s="19">
        <v>0</v>
      </c>
      <c r="AB121" s="19">
        <v>0</v>
      </c>
      <c r="AC121" s="51">
        <v>324.10000000000002</v>
      </c>
      <c r="AD121" s="51"/>
      <c r="AE121" s="19">
        <v>356.1</v>
      </c>
      <c r="AF121" s="18"/>
      <c r="AG121" s="52"/>
      <c r="AH121" s="52"/>
      <c r="AI121" s="52"/>
      <c r="AJ121" s="18"/>
      <c r="AK121" s="18"/>
      <c r="AL121" s="18"/>
      <c r="AM121" s="52"/>
      <c r="AN121" s="52"/>
    </row>
    <row r="122" spans="1:40" ht="54" customHeight="1" x14ac:dyDescent="0.2">
      <c r="A122" s="44" t="s">
        <v>33</v>
      </c>
      <c r="B122" s="44"/>
      <c r="C122" s="14" t="s">
        <v>54</v>
      </c>
      <c r="D122" s="48" t="s">
        <v>106</v>
      </c>
      <c r="E122" s="48"/>
      <c r="F122" s="48" t="s">
        <v>107</v>
      </c>
      <c r="G122" s="48"/>
      <c r="H122" s="16" t="s">
        <v>101</v>
      </c>
      <c r="I122" s="16" t="s">
        <v>108</v>
      </c>
      <c r="J122" s="16" t="s">
        <v>108</v>
      </c>
      <c r="K122" s="16" t="s">
        <v>43</v>
      </c>
      <c r="L122" s="49">
        <v>0</v>
      </c>
      <c r="M122" s="49"/>
      <c r="N122" s="17">
        <v>0</v>
      </c>
      <c r="O122" s="17">
        <v>0</v>
      </c>
      <c r="P122" s="49">
        <v>0</v>
      </c>
      <c r="Q122" s="49"/>
      <c r="R122" s="17">
        <v>173</v>
      </c>
      <c r="S122" s="17">
        <v>2.99</v>
      </c>
      <c r="T122" s="49">
        <v>170.01</v>
      </c>
      <c r="U122" s="49"/>
      <c r="V122" s="17">
        <v>0</v>
      </c>
      <c r="W122" s="49">
        <v>0</v>
      </c>
      <c r="X122" s="49"/>
      <c r="Y122" s="49">
        <v>0</v>
      </c>
      <c r="Z122" s="49"/>
      <c r="AA122" s="17">
        <v>0</v>
      </c>
      <c r="AB122" s="17">
        <v>0</v>
      </c>
      <c r="AC122" s="49">
        <v>173.66</v>
      </c>
      <c r="AD122" s="49"/>
      <c r="AE122" s="17">
        <v>173.77</v>
      </c>
      <c r="AF122" s="16" t="s">
        <v>44</v>
      </c>
      <c r="AG122" s="48" t="s">
        <v>45</v>
      </c>
      <c r="AH122" s="48"/>
      <c r="AI122" s="48"/>
      <c r="AJ122" s="16" t="s">
        <v>27</v>
      </c>
      <c r="AK122" s="17">
        <v>116</v>
      </c>
      <c r="AL122" s="17">
        <v>119</v>
      </c>
      <c r="AM122" s="49">
        <v>0</v>
      </c>
      <c r="AN122" s="49"/>
    </row>
    <row r="123" spans="1:40" ht="49.5" customHeight="1" x14ac:dyDescent="0.2">
      <c r="A123" s="44" t="s">
        <v>33</v>
      </c>
      <c r="B123" s="44"/>
      <c r="C123" s="14" t="s">
        <v>54</v>
      </c>
      <c r="D123" s="48" t="s">
        <v>106</v>
      </c>
      <c r="E123" s="48"/>
      <c r="F123" s="48" t="s">
        <v>107</v>
      </c>
      <c r="G123" s="48"/>
      <c r="H123" s="16" t="s">
        <v>101</v>
      </c>
      <c r="I123" s="16" t="s">
        <v>108</v>
      </c>
      <c r="J123" s="16" t="s">
        <v>108</v>
      </c>
      <c r="K123" s="16" t="s">
        <v>46</v>
      </c>
      <c r="L123" s="49">
        <v>0</v>
      </c>
      <c r="M123" s="49"/>
      <c r="N123" s="17">
        <v>0</v>
      </c>
      <c r="O123" s="17">
        <v>0</v>
      </c>
      <c r="P123" s="49">
        <v>0</v>
      </c>
      <c r="Q123" s="49"/>
      <c r="R123" s="17">
        <v>129.34</v>
      </c>
      <c r="S123" s="17">
        <v>40</v>
      </c>
      <c r="T123" s="49">
        <v>89.33</v>
      </c>
      <c r="U123" s="49"/>
      <c r="V123" s="17">
        <v>0</v>
      </c>
      <c r="W123" s="49">
        <v>0</v>
      </c>
      <c r="X123" s="49"/>
      <c r="Y123" s="49">
        <v>0</v>
      </c>
      <c r="Z123" s="49"/>
      <c r="AA123" s="17">
        <v>0</v>
      </c>
      <c r="AB123" s="17">
        <v>0</v>
      </c>
      <c r="AC123" s="49">
        <v>133.68</v>
      </c>
      <c r="AD123" s="49"/>
      <c r="AE123" s="17">
        <v>134.88999999999999</v>
      </c>
      <c r="AF123" s="16" t="s">
        <v>47</v>
      </c>
      <c r="AG123" s="48" t="s">
        <v>48</v>
      </c>
      <c r="AH123" s="48"/>
      <c r="AI123" s="48"/>
      <c r="AJ123" s="16" t="s">
        <v>27</v>
      </c>
      <c r="AK123" s="17">
        <v>39.72</v>
      </c>
      <c r="AL123" s="17">
        <v>39.72</v>
      </c>
      <c r="AM123" s="49">
        <v>0</v>
      </c>
      <c r="AN123" s="49"/>
    </row>
    <row r="124" spans="1:40" ht="61.5" customHeight="1" x14ac:dyDescent="0.2">
      <c r="A124" s="44" t="s">
        <v>33</v>
      </c>
      <c r="B124" s="44"/>
      <c r="C124" s="14" t="s">
        <v>54</v>
      </c>
      <c r="D124" s="48" t="s">
        <v>106</v>
      </c>
      <c r="E124" s="48"/>
      <c r="F124" s="48" t="s">
        <v>107</v>
      </c>
      <c r="G124" s="48"/>
      <c r="H124" s="16" t="s">
        <v>101</v>
      </c>
      <c r="I124" s="16" t="s">
        <v>108</v>
      </c>
      <c r="J124" s="16" t="s">
        <v>108</v>
      </c>
      <c r="K124" s="16" t="s">
        <v>85</v>
      </c>
      <c r="L124" s="49">
        <v>0</v>
      </c>
      <c r="M124" s="49"/>
      <c r="N124" s="17">
        <v>0</v>
      </c>
      <c r="O124" s="17">
        <v>0</v>
      </c>
      <c r="P124" s="49">
        <v>0</v>
      </c>
      <c r="Q124" s="49"/>
      <c r="R124" s="17">
        <v>2.17</v>
      </c>
      <c r="S124" s="17">
        <v>2.17</v>
      </c>
      <c r="T124" s="49">
        <v>0</v>
      </c>
      <c r="U124" s="49"/>
      <c r="V124" s="17">
        <v>0</v>
      </c>
      <c r="W124" s="49">
        <v>0</v>
      </c>
      <c r="X124" s="49"/>
      <c r="Y124" s="49">
        <v>0</v>
      </c>
      <c r="Z124" s="49"/>
      <c r="AA124" s="17">
        <v>0</v>
      </c>
      <c r="AB124" s="17">
        <v>0</v>
      </c>
      <c r="AC124" s="49">
        <v>2.3199999999999998</v>
      </c>
      <c r="AD124" s="49"/>
      <c r="AE124" s="17">
        <v>2.54</v>
      </c>
      <c r="AF124" s="16"/>
      <c r="AG124" s="48"/>
      <c r="AH124" s="48"/>
      <c r="AI124" s="48"/>
      <c r="AJ124" s="16"/>
      <c r="AK124" s="17">
        <v>0</v>
      </c>
      <c r="AL124" s="17">
        <v>0</v>
      </c>
      <c r="AM124" s="49">
        <v>0</v>
      </c>
      <c r="AN124" s="49"/>
    </row>
    <row r="125" spans="1:40" ht="61.5" customHeight="1" x14ac:dyDescent="0.2">
      <c r="A125" s="44" t="s">
        <v>33</v>
      </c>
      <c r="B125" s="44"/>
      <c r="C125" s="14" t="s">
        <v>54</v>
      </c>
      <c r="D125" s="48" t="s">
        <v>106</v>
      </c>
      <c r="E125" s="48"/>
      <c r="F125" s="48" t="s">
        <v>107</v>
      </c>
      <c r="G125" s="48"/>
      <c r="H125" s="16" t="s">
        <v>71</v>
      </c>
      <c r="I125" s="16" t="s">
        <v>108</v>
      </c>
      <c r="J125" s="16" t="s">
        <v>108</v>
      </c>
      <c r="K125" s="16" t="s">
        <v>46</v>
      </c>
      <c r="L125" s="49">
        <v>0</v>
      </c>
      <c r="M125" s="49"/>
      <c r="N125" s="17">
        <v>0</v>
      </c>
      <c r="O125" s="17">
        <v>0</v>
      </c>
      <c r="P125" s="49">
        <v>0</v>
      </c>
      <c r="Q125" s="49"/>
      <c r="R125" s="17">
        <v>0</v>
      </c>
      <c r="S125" s="17">
        <v>0</v>
      </c>
      <c r="T125" s="49">
        <v>0</v>
      </c>
      <c r="U125" s="49"/>
      <c r="V125" s="17">
        <v>0</v>
      </c>
      <c r="W125" s="49">
        <v>0</v>
      </c>
      <c r="X125" s="49"/>
      <c r="Y125" s="49">
        <v>0</v>
      </c>
      <c r="Z125" s="49"/>
      <c r="AA125" s="17">
        <v>0</v>
      </c>
      <c r="AB125" s="17">
        <v>0</v>
      </c>
      <c r="AC125" s="49">
        <v>0</v>
      </c>
      <c r="AD125" s="49"/>
      <c r="AE125" s="17">
        <v>0</v>
      </c>
      <c r="AF125" s="16"/>
      <c r="AG125" s="48"/>
      <c r="AH125" s="48"/>
      <c r="AI125" s="48"/>
      <c r="AJ125" s="16"/>
      <c r="AK125" s="17">
        <v>0</v>
      </c>
      <c r="AL125" s="17">
        <v>0</v>
      </c>
      <c r="AM125" s="49">
        <v>0</v>
      </c>
      <c r="AN125" s="49"/>
    </row>
    <row r="126" spans="1:40" x14ac:dyDescent="0.2">
      <c r="A126" s="45"/>
      <c r="B126" s="45"/>
      <c r="C126" s="15"/>
      <c r="D126" s="50" t="s">
        <v>106</v>
      </c>
      <c r="E126" s="50"/>
      <c r="F126" s="50" t="s">
        <v>28</v>
      </c>
      <c r="G126" s="50"/>
      <c r="H126" s="18"/>
      <c r="I126" s="18"/>
      <c r="J126" s="18"/>
      <c r="K126" s="18"/>
      <c r="L126" s="51">
        <v>0</v>
      </c>
      <c r="M126" s="51"/>
      <c r="N126" s="19">
        <v>0</v>
      </c>
      <c r="O126" s="19">
        <v>0</v>
      </c>
      <c r="P126" s="51">
        <v>0</v>
      </c>
      <c r="Q126" s="51"/>
      <c r="R126" s="19">
        <v>304.51</v>
      </c>
      <c r="S126" s="19">
        <v>45.16</v>
      </c>
      <c r="T126" s="51">
        <v>259.33999999999997</v>
      </c>
      <c r="U126" s="51"/>
      <c r="V126" s="19">
        <v>0</v>
      </c>
      <c r="W126" s="51">
        <v>0</v>
      </c>
      <c r="X126" s="51"/>
      <c r="Y126" s="51">
        <v>0</v>
      </c>
      <c r="Z126" s="51"/>
      <c r="AA126" s="19">
        <v>0</v>
      </c>
      <c r="AB126" s="19">
        <v>0</v>
      </c>
      <c r="AC126" s="51">
        <v>309.66000000000003</v>
      </c>
      <c r="AD126" s="51"/>
      <c r="AE126" s="19">
        <v>311.2</v>
      </c>
      <c r="AF126" s="18"/>
      <c r="AG126" s="52"/>
      <c r="AH126" s="52"/>
      <c r="AI126" s="52"/>
      <c r="AJ126" s="18"/>
      <c r="AK126" s="18"/>
      <c r="AL126" s="18"/>
      <c r="AM126" s="52"/>
      <c r="AN126" s="52"/>
    </row>
    <row r="127" spans="1:40" ht="60.75" customHeight="1" x14ac:dyDescent="0.2">
      <c r="A127" s="44" t="s">
        <v>33</v>
      </c>
      <c r="B127" s="44"/>
      <c r="C127" s="14" t="s">
        <v>54</v>
      </c>
      <c r="D127" s="48" t="s">
        <v>109</v>
      </c>
      <c r="E127" s="48"/>
      <c r="F127" s="48" t="s">
        <v>110</v>
      </c>
      <c r="G127" s="48"/>
      <c r="H127" s="16" t="s">
        <v>101</v>
      </c>
      <c r="I127" s="16" t="s">
        <v>111</v>
      </c>
      <c r="J127" s="16" t="s">
        <v>111</v>
      </c>
      <c r="K127" s="16" t="s">
        <v>43</v>
      </c>
      <c r="L127" s="49">
        <v>0</v>
      </c>
      <c r="M127" s="49"/>
      <c r="N127" s="17">
        <v>0</v>
      </c>
      <c r="O127" s="17">
        <v>0</v>
      </c>
      <c r="P127" s="49">
        <v>0</v>
      </c>
      <c r="Q127" s="49"/>
      <c r="R127" s="17">
        <v>60.16</v>
      </c>
      <c r="S127" s="17">
        <v>14.84</v>
      </c>
      <c r="T127" s="49">
        <v>45.32</v>
      </c>
      <c r="U127" s="49"/>
      <c r="V127" s="17">
        <v>0</v>
      </c>
      <c r="W127" s="49">
        <v>0</v>
      </c>
      <c r="X127" s="49"/>
      <c r="Y127" s="49">
        <v>0</v>
      </c>
      <c r="Z127" s="49"/>
      <c r="AA127" s="17">
        <v>0</v>
      </c>
      <c r="AB127" s="17">
        <v>0</v>
      </c>
      <c r="AC127" s="49">
        <v>47.9</v>
      </c>
      <c r="AD127" s="49"/>
      <c r="AE127" s="17">
        <v>47.9</v>
      </c>
      <c r="AF127" s="16" t="s">
        <v>44</v>
      </c>
      <c r="AG127" s="48" t="s">
        <v>45</v>
      </c>
      <c r="AH127" s="48"/>
      <c r="AI127" s="48"/>
      <c r="AJ127" s="16" t="s">
        <v>27</v>
      </c>
      <c r="AK127" s="17">
        <v>31</v>
      </c>
      <c r="AL127" s="17">
        <v>0</v>
      </c>
      <c r="AM127" s="49">
        <v>0</v>
      </c>
      <c r="AN127" s="49"/>
    </row>
    <row r="128" spans="1:40" ht="58.5" customHeight="1" x14ac:dyDescent="0.2">
      <c r="A128" s="44" t="s">
        <v>33</v>
      </c>
      <c r="B128" s="44"/>
      <c r="C128" s="14" t="s">
        <v>54</v>
      </c>
      <c r="D128" s="48" t="s">
        <v>109</v>
      </c>
      <c r="E128" s="48"/>
      <c r="F128" s="48" t="s">
        <v>110</v>
      </c>
      <c r="G128" s="48"/>
      <c r="H128" s="16" t="s">
        <v>101</v>
      </c>
      <c r="I128" s="16" t="s">
        <v>111</v>
      </c>
      <c r="J128" s="16" t="s">
        <v>111</v>
      </c>
      <c r="K128" s="16" t="s">
        <v>46</v>
      </c>
      <c r="L128" s="49">
        <v>0</v>
      </c>
      <c r="M128" s="49"/>
      <c r="N128" s="17">
        <v>0</v>
      </c>
      <c r="O128" s="17">
        <v>0</v>
      </c>
      <c r="P128" s="49">
        <v>0</v>
      </c>
      <c r="Q128" s="49"/>
      <c r="R128" s="17">
        <v>82.15</v>
      </c>
      <c r="S128" s="17">
        <v>42.14</v>
      </c>
      <c r="T128" s="49">
        <v>40.020000000000003</v>
      </c>
      <c r="U128" s="49"/>
      <c r="V128" s="17">
        <v>0</v>
      </c>
      <c r="W128" s="49">
        <v>0</v>
      </c>
      <c r="X128" s="49"/>
      <c r="Y128" s="49">
        <v>0</v>
      </c>
      <c r="Z128" s="49"/>
      <c r="AA128" s="17">
        <v>0</v>
      </c>
      <c r="AB128" s="17">
        <v>0</v>
      </c>
      <c r="AC128" s="49">
        <v>65.5</v>
      </c>
      <c r="AD128" s="49"/>
      <c r="AE128" s="17">
        <v>65.5</v>
      </c>
      <c r="AF128" s="16" t="s">
        <v>47</v>
      </c>
      <c r="AG128" s="48" t="s">
        <v>48</v>
      </c>
      <c r="AH128" s="48"/>
      <c r="AI128" s="48"/>
      <c r="AJ128" s="16" t="s">
        <v>27</v>
      </c>
      <c r="AK128" s="17">
        <v>23.25</v>
      </c>
      <c r="AL128" s="17">
        <v>0</v>
      </c>
      <c r="AM128" s="49">
        <v>0</v>
      </c>
      <c r="AN128" s="49"/>
    </row>
    <row r="129" spans="1:40" ht="59.25" customHeight="1" x14ac:dyDescent="0.2">
      <c r="A129" s="44" t="s">
        <v>33</v>
      </c>
      <c r="B129" s="44"/>
      <c r="C129" s="14" t="s">
        <v>54</v>
      </c>
      <c r="D129" s="48" t="s">
        <v>109</v>
      </c>
      <c r="E129" s="48"/>
      <c r="F129" s="48" t="s">
        <v>110</v>
      </c>
      <c r="G129" s="48"/>
      <c r="H129" s="16" t="s">
        <v>82</v>
      </c>
      <c r="I129" s="16" t="s">
        <v>111</v>
      </c>
      <c r="J129" s="16" t="s">
        <v>111</v>
      </c>
      <c r="K129" s="16" t="s">
        <v>83</v>
      </c>
      <c r="L129" s="49">
        <v>0</v>
      </c>
      <c r="M129" s="49"/>
      <c r="N129" s="17">
        <v>0</v>
      </c>
      <c r="O129" s="17">
        <v>0</v>
      </c>
      <c r="P129" s="49">
        <v>0</v>
      </c>
      <c r="Q129" s="49"/>
      <c r="R129" s="17">
        <v>8.3000000000000007</v>
      </c>
      <c r="S129" s="17">
        <v>8.3000000000000007</v>
      </c>
      <c r="T129" s="49">
        <v>0</v>
      </c>
      <c r="U129" s="49"/>
      <c r="V129" s="17">
        <v>0</v>
      </c>
      <c r="W129" s="49">
        <v>0</v>
      </c>
      <c r="X129" s="49"/>
      <c r="Y129" s="49">
        <v>0</v>
      </c>
      <c r="Z129" s="49"/>
      <c r="AA129" s="17">
        <v>0</v>
      </c>
      <c r="AB129" s="17">
        <v>0</v>
      </c>
      <c r="AC129" s="49">
        <v>4.9000000000000004</v>
      </c>
      <c r="AD129" s="49"/>
      <c r="AE129" s="17">
        <v>4.9000000000000004</v>
      </c>
      <c r="AF129" s="16"/>
      <c r="AG129" s="48"/>
      <c r="AH129" s="48"/>
      <c r="AI129" s="48"/>
      <c r="AJ129" s="16"/>
      <c r="AK129" s="17">
        <v>0</v>
      </c>
      <c r="AL129" s="17">
        <v>0</v>
      </c>
      <c r="AM129" s="49">
        <v>0</v>
      </c>
      <c r="AN129" s="49"/>
    </row>
    <row r="130" spans="1:40" x14ac:dyDescent="0.2">
      <c r="A130" s="45"/>
      <c r="B130" s="45"/>
      <c r="C130" s="15"/>
      <c r="D130" s="50" t="s">
        <v>109</v>
      </c>
      <c r="E130" s="50"/>
      <c r="F130" s="50" t="s">
        <v>28</v>
      </c>
      <c r="G130" s="50"/>
      <c r="H130" s="18"/>
      <c r="I130" s="18"/>
      <c r="J130" s="18"/>
      <c r="K130" s="18"/>
      <c r="L130" s="51">
        <v>0</v>
      </c>
      <c r="M130" s="51"/>
      <c r="N130" s="19">
        <v>0</v>
      </c>
      <c r="O130" s="19">
        <v>0</v>
      </c>
      <c r="P130" s="51">
        <v>0</v>
      </c>
      <c r="Q130" s="51"/>
      <c r="R130" s="19">
        <v>150.61000000000001</v>
      </c>
      <c r="S130" s="19">
        <v>65.28</v>
      </c>
      <c r="T130" s="51">
        <v>85.34</v>
      </c>
      <c r="U130" s="51"/>
      <c r="V130" s="19">
        <v>0</v>
      </c>
      <c r="W130" s="51">
        <v>0</v>
      </c>
      <c r="X130" s="51"/>
      <c r="Y130" s="51">
        <v>0</v>
      </c>
      <c r="Z130" s="51"/>
      <c r="AA130" s="19">
        <v>0</v>
      </c>
      <c r="AB130" s="19">
        <v>0</v>
      </c>
      <c r="AC130" s="51">
        <v>118.3</v>
      </c>
      <c r="AD130" s="51"/>
      <c r="AE130" s="19">
        <v>118.3</v>
      </c>
      <c r="AF130" s="18"/>
      <c r="AG130" s="52"/>
      <c r="AH130" s="52"/>
      <c r="AI130" s="52"/>
      <c r="AJ130" s="18"/>
      <c r="AK130" s="18"/>
      <c r="AL130" s="18"/>
      <c r="AM130" s="52"/>
      <c r="AN130" s="52"/>
    </row>
    <row r="131" spans="1:40" ht="90.75" customHeight="1" x14ac:dyDescent="0.2">
      <c r="A131" s="44" t="s">
        <v>33</v>
      </c>
      <c r="B131" s="44"/>
      <c r="C131" s="14" t="s">
        <v>54</v>
      </c>
      <c r="D131" s="48" t="s">
        <v>112</v>
      </c>
      <c r="E131" s="48"/>
      <c r="F131" s="48" t="s">
        <v>113</v>
      </c>
      <c r="G131" s="48"/>
      <c r="H131" s="16" t="s">
        <v>101</v>
      </c>
      <c r="I131" s="16" t="s">
        <v>114</v>
      </c>
      <c r="J131" s="16" t="s">
        <v>114</v>
      </c>
      <c r="K131" s="16" t="s">
        <v>43</v>
      </c>
      <c r="L131" s="49">
        <v>0</v>
      </c>
      <c r="M131" s="49"/>
      <c r="N131" s="17">
        <v>0</v>
      </c>
      <c r="O131" s="17">
        <v>0</v>
      </c>
      <c r="P131" s="49">
        <v>0</v>
      </c>
      <c r="Q131" s="49"/>
      <c r="R131" s="17">
        <v>162.79</v>
      </c>
      <c r="S131" s="17">
        <v>43.09</v>
      </c>
      <c r="T131" s="49">
        <v>119.7</v>
      </c>
      <c r="U131" s="49"/>
      <c r="V131" s="17">
        <v>0</v>
      </c>
      <c r="W131" s="49">
        <v>0</v>
      </c>
      <c r="X131" s="49"/>
      <c r="Y131" s="49">
        <v>0</v>
      </c>
      <c r="Z131" s="49"/>
      <c r="AA131" s="17">
        <v>0</v>
      </c>
      <c r="AB131" s="17">
        <v>0</v>
      </c>
      <c r="AC131" s="49">
        <v>179.07</v>
      </c>
      <c r="AD131" s="49"/>
      <c r="AE131" s="17">
        <v>196.97</v>
      </c>
      <c r="AF131" s="16" t="s">
        <v>44</v>
      </c>
      <c r="AG131" s="48" t="s">
        <v>45</v>
      </c>
      <c r="AH131" s="48"/>
      <c r="AI131" s="48"/>
      <c r="AJ131" s="16" t="s">
        <v>27</v>
      </c>
      <c r="AK131" s="17">
        <v>95</v>
      </c>
      <c r="AL131" s="17">
        <v>100</v>
      </c>
      <c r="AM131" s="49">
        <v>0</v>
      </c>
      <c r="AN131" s="49"/>
    </row>
    <row r="132" spans="1:40" ht="62.25" customHeight="1" x14ac:dyDescent="0.2">
      <c r="A132" s="44" t="s">
        <v>33</v>
      </c>
      <c r="B132" s="44"/>
      <c r="C132" s="14" t="s">
        <v>54</v>
      </c>
      <c r="D132" s="48" t="s">
        <v>112</v>
      </c>
      <c r="E132" s="48"/>
      <c r="F132" s="48" t="s">
        <v>113</v>
      </c>
      <c r="G132" s="48"/>
      <c r="H132" s="16" t="s">
        <v>101</v>
      </c>
      <c r="I132" s="16" t="s">
        <v>114</v>
      </c>
      <c r="J132" s="16" t="s">
        <v>114</v>
      </c>
      <c r="K132" s="16" t="s">
        <v>46</v>
      </c>
      <c r="L132" s="49">
        <v>0</v>
      </c>
      <c r="M132" s="49"/>
      <c r="N132" s="17">
        <v>0</v>
      </c>
      <c r="O132" s="17">
        <v>0</v>
      </c>
      <c r="P132" s="49">
        <v>0</v>
      </c>
      <c r="Q132" s="49"/>
      <c r="R132" s="17">
        <v>183.43</v>
      </c>
      <c r="S132" s="17">
        <v>51.56</v>
      </c>
      <c r="T132" s="49">
        <v>77.83</v>
      </c>
      <c r="U132" s="49"/>
      <c r="V132" s="17">
        <v>54.04</v>
      </c>
      <c r="W132" s="49">
        <v>0</v>
      </c>
      <c r="X132" s="49"/>
      <c r="Y132" s="49">
        <v>0</v>
      </c>
      <c r="Z132" s="49"/>
      <c r="AA132" s="17">
        <v>0</v>
      </c>
      <c r="AB132" s="17">
        <v>0</v>
      </c>
      <c r="AC132" s="49">
        <v>152.33000000000001</v>
      </c>
      <c r="AD132" s="49"/>
      <c r="AE132" s="17">
        <v>171.56</v>
      </c>
      <c r="AF132" s="16" t="s">
        <v>47</v>
      </c>
      <c r="AG132" s="48" t="s">
        <v>48</v>
      </c>
      <c r="AH132" s="48"/>
      <c r="AI132" s="48"/>
      <c r="AJ132" s="16" t="s">
        <v>27</v>
      </c>
      <c r="AK132" s="17">
        <v>38.799999999999997</v>
      </c>
      <c r="AL132" s="17">
        <v>40</v>
      </c>
      <c r="AM132" s="49">
        <v>0</v>
      </c>
      <c r="AN132" s="49"/>
    </row>
    <row r="133" spans="1:40" ht="86.25" customHeight="1" x14ac:dyDescent="0.2">
      <c r="A133" s="44" t="s">
        <v>33</v>
      </c>
      <c r="B133" s="44"/>
      <c r="C133" s="14" t="s">
        <v>54</v>
      </c>
      <c r="D133" s="48" t="s">
        <v>112</v>
      </c>
      <c r="E133" s="48"/>
      <c r="F133" s="48" t="s">
        <v>113</v>
      </c>
      <c r="G133" s="48"/>
      <c r="H133" s="16" t="s">
        <v>101</v>
      </c>
      <c r="I133" s="16" t="s">
        <v>114</v>
      </c>
      <c r="J133" s="16" t="s">
        <v>114</v>
      </c>
      <c r="K133" s="16" t="s">
        <v>49</v>
      </c>
      <c r="L133" s="49">
        <v>0</v>
      </c>
      <c r="M133" s="49"/>
      <c r="N133" s="17">
        <v>0</v>
      </c>
      <c r="O133" s="17">
        <v>0</v>
      </c>
      <c r="P133" s="49">
        <v>0</v>
      </c>
      <c r="Q133" s="49"/>
      <c r="R133" s="17">
        <v>1.45</v>
      </c>
      <c r="S133" s="17">
        <v>1.45</v>
      </c>
      <c r="T133" s="49">
        <v>0</v>
      </c>
      <c r="U133" s="49"/>
      <c r="V133" s="17">
        <v>0</v>
      </c>
      <c r="W133" s="49">
        <v>0</v>
      </c>
      <c r="X133" s="49"/>
      <c r="Y133" s="49">
        <v>0</v>
      </c>
      <c r="Z133" s="49"/>
      <c r="AA133" s="17">
        <v>0</v>
      </c>
      <c r="AB133" s="17">
        <v>0</v>
      </c>
      <c r="AC133" s="49">
        <v>1.6</v>
      </c>
      <c r="AD133" s="49"/>
      <c r="AE133" s="17">
        <v>1.8</v>
      </c>
      <c r="AF133" s="16"/>
      <c r="AG133" s="48"/>
      <c r="AH133" s="48"/>
      <c r="AI133" s="48"/>
      <c r="AJ133" s="16"/>
      <c r="AK133" s="17">
        <v>0</v>
      </c>
      <c r="AL133" s="17">
        <v>0</v>
      </c>
      <c r="AM133" s="49">
        <v>0</v>
      </c>
      <c r="AN133" s="49"/>
    </row>
    <row r="134" spans="1:40" ht="74.25" customHeight="1" x14ac:dyDescent="0.2">
      <c r="A134" s="44" t="s">
        <v>33</v>
      </c>
      <c r="B134" s="44"/>
      <c r="C134" s="14" t="s">
        <v>54</v>
      </c>
      <c r="D134" s="48" t="s">
        <v>112</v>
      </c>
      <c r="E134" s="48"/>
      <c r="F134" s="48" t="s">
        <v>113</v>
      </c>
      <c r="G134" s="48"/>
      <c r="H134" s="16" t="s">
        <v>101</v>
      </c>
      <c r="I134" s="16" t="s">
        <v>114</v>
      </c>
      <c r="J134" s="16" t="s">
        <v>114</v>
      </c>
      <c r="K134" s="16" t="s">
        <v>50</v>
      </c>
      <c r="L134" s="49">
        <v>0</v>
      </c>
      <c r="M134" s="49"/>
      <c r="N134" s="17">
        <v>0</v>
      </c>
      <c r="O134" s="17">
        <v>0</v>
      </c>
      <c r="P134" s="49">
        <v>0</v>
      </c>
      <c r="Q134" s="49"/>
      <c r="R134" s="17">
        <v>2.9</v>
      </c>
      <c r="S134" s="17">
        <v>0</v>
      </c>
      <c r="T134" s="49">
        <v>2.9</v>
      </c>
      <c r="U134" s="49"/>
      <c r="V134" s="17">
        <v>0</v>
      </c>
      <c r="W134" s="49">
        <v>0</v>
      </c>
      <c r="X134" s="49"/>
      <c r="Y134" s="49">
        <v>0</v>
      </c>
      <c r="Z134" s="49"/>
      <c r="AA134" s="17">
        <v>0</v>
      </c>
      <c r="AB134" s="17">
        <v>0</v>
      </c>
      <c r="AC134" s="49">
        <v>3.19</v>
      </c>
      <c r="AD134" s="49"/>
      <c r="AE134" s="17">
        <v>3.5</v>
      </c>
      <c r="AF134" s="16"/>
      <c r="AG134" s="48"/>
      <c r="AH134" s="48"/>
      <c r="AI134" s="48"/>
      <c r="AJ134" s="16"/>
      <c r="AK134" s="17">
        <v>0</v>
      </c>
      <c r="AL134" s="17">
        <v>0</v>
      </c>
      <c r="AM134" s="49">
        <v>0</v>
      </c>
      <c r="AN134" s="49"/>
    </row>
    <row r="135" spans="1:40" ht="79.5" customHeight="1" x14ac:dyDescent="0.2">
      <c r="A135" s="44" t="s">
        <v>33</v>
      </c>
      <c r="B135" s="44"/>
      <c r="C135" s="14" t="s">
        <v>54</v>
      </c>
      <c r="D135" s="48" t="s">
        <v>112</v>
      </c>
      <c r="E135" s="48"/>
      <c r="F135" s="48" t="s">
        <v>113</v>
      </c>
      <c r="G135" s="48"/>
      <c r="H135" s="16" t="s">
        <v>82</v>
      </c>
      <c r="I135" s="16" t="s">
        <v>114</v>
      </c>
      <c r="J135" s="16" t="s">
        <v>114</v>
      </c>
      <c r="K135" s="16" t="s">
        <v>83</v>
      </c>
      <c r="L135" s="49">
        <v>0</v>
      </c>
      <c r="M135" s="49"/>
      <c r="N135" s="17">
        <v>0</v>
      </c>
      <c r="O135" s="17">
        <v>0</v>
      </c>
      <c r="P135" s="49">
        <v>0</v>
      </c>
      <c r="Q135" s="49"/>
      <c r="R135" s="17">
        <v>5.76</v>
      </c>
      <c r="S135" s="17">
        <v>1.36</v>
      </c>
      <c r="T135" s="49">
        <v>4.4000000000000004</v>
      </c>
      <c r="U135" s="49"/>
      <c r="V135" s="17">
        <v>0</v>
      </c>
      <c r="W135" s="49">
        <v>0</v>
      </c>
      <c r="X135" s="49"/>
      <c r="Y135" s="49">
        <v>0</v>
      </c>
      <c r="Z135" s="49"/>
      <c r="AA135" s="17">
        <v>0</v>
      </c>
      <c r="AB135" s="17">
        <v>0</v>
      </c>
      <c r="AC135" s="49">
        <v>10.7</v>
      </c>
      <c r="AD135" s="49"/>
      <c r="AE135" s="17">
        <v>11.77</v>
      </c>
      <c r="AF135" s="16"/>
      <c r="AG135" s="48"/>
      <c r="AH135" s="48"/>
      <c r="AI135" s="48"/>
      <c r="AJ135" s="16"/>
      <c r="AK135" s="17">
        <v>0</v>
      </c>
      <c r="AL135" s="17">
        <v>0</v>
      </c>
      <c r="AM135" s="49">
        <v>0</v>
      </c>
      <c r="AN135" s="49"/>
    </row>
    <row r="136" spans="1:40" x14ac:dyDescent="0.2">
      <c r="A136" s="45"/>
      <c r="B136" s="45"/>
      <c r="C136" s="15"/>
      <c r="D136" s="50" t="s">
        <v>112</v>
      </c>
      <c r="E136" s="50"/>
      <c r="F136" s="50" t="s">
        <v>28</v>
      </c>
      <c r="G136" s="50"/>
      <c r="H136" s="18"/>
      <c r="I136" s="18"/>
      <c r="J136" s="18"/>
      <c r="K136" s="18"/>
      <c r="L136" s="51">
        <v>0</v>
      </c>
      <c r="M136" s="51"/>
      <c r="N136" s="19">
        <v>0</v>
      </c>
      <c r="O136" s="19">
        <v>0</v>
      </c>
      <c r="P136" s="51">
        <v>0</v>
      </c>
      <c r="Q136" s="51"/>
      <c r="R136" s="19">
        <v>356.33</v>
      </c>
      <c r="S136" s="19">
        <v>97.46</v>
      </c>
      <c r="T136" s="51">
        <v>204.83</v>
      </c>
      <c r="U136" s="51"/>
      <c r="V136" s="19">
        <v>54.04</v>
      </c>
      <c r="W136" s="51">
        <v>0</v>
      </c>
      <c r="X136" s="51"/>
      <c r="Y136" s="51">
        <v>0</v>
      </c>
      <c r="Z136" s="51"/>
      <c r="AA136" s="19">
        <v>0</v>
      </c>
      <c r="AB136" s="19">
        <v>0</v>
      </c>
      <c r="AC136" s="51">
        <v>346.89</v>
      </c>
      <c r="AD136" s="51"/>
      <c r="AE136" s="19">
        <v>385.6</v>
      </c>
      <c r="AF136" s="18"/>
      <c r="AG136" s="52"/>
      <c r="AH136" s="52"/>
      <c r="AI136" s="52"/>
      <c r="AJ136" s="18"/>
      <c r="AK136" s="18"/>
      <c r="AL136" s="18"/>
      <c r="AM136" s="52"/>
      <c r="AN136" s="52"/>
    </row>
    <row r="137" spans="1:40" ht="67.5" customHeight="1" x14ac:dyDescent="0.2">
      <c r="A137" s="44" t="s">
        <v>33</v>
      </c>
      <c r="B137" s="44"/>
      <c r="C137" s="14" t="s">
        <v>54</v>
      </c>
      <c r="D137" s="48" t="s">
        <v>36</v>
      </c>
      <c r="E137" s="48"/>
      <c r="F137" s="48" t="s">
        <v>115</v>
      </c>
      <c r="G137" s="48"/>
      <c r="H137" s="16" t="s">
        <v>101</v>
      </c>
      <c r="I137" s="16" t="s">
        <v>116</v>
      </c>
      <c r="J137" s="16" t="s">
        <v>116</v>
      </c>
      <c r="K137" s="16" t="s">
        <v>43</v>
      </c>
      <c r="L137" s="49">
        <v>0</v>
      </c>
      <c r="M137" s="49"/>
      <c r="N137" s="17">
        <v>0</v>
      </c>
      <c r="O137" s="17">
        <v>0</v>
      </c>
      <c r="P137" s="49">
        <v>0</v>
      </c>
      <c r="Q137" s="49"/>
      <c r="R137" s="17">
        <v>83.83</v>
      </c>
      <c r="S137" s="17">
        <v>0.99</v>
      </c>
      <c r="T137" s="49">
        <v>82.84</v>
      </c>
      <c r="U137" s="49"/>
      <c r="V137" s="17">
        <v>0</v>
      </c>
      <c r="W137" s="49">
        <v>0</v>
      </c>
      <c r="X137" s="49"/>
      <c r="Y137" s="49">
        <v>0</v>
      </c>
      <c r="Z137" s="49"/>
      <c r="AA137" s="17">
        <v>0</v>
      </c>
      <c r="AB137" s="17">
        <v>0</v>
      </c>
      <c r="AC137" s="49">
        <v>86</v>
      </c>
      <c r="AD137" s="49"/>
      <c r="AE137" s="17">
        <v>87.8</v>
      </c>
      <c r="AF137" s="16" t="s">
        <v>44</v>
      </c>
      <c r="AG137" s="48" t="s">
        <v>45</v>
      </c>
      <c r="AH137" s="48"/>
      <c r="AI137" s="48"/>
      <c r="AJ137" s="16" t="s">
        <v>27</v>
      </c>
      <c r="AK137" s="17">
        <v>46</v>
      </c>
      <c r="AL137" s="17">
        <v>0</v>
      </c>
      <c r="AM137" s="49">
        <v>0</v>
      </c>
      <c r="AN137" s="49"/>
    </row>
    <row r="138" spans="1:40" ht="49.5" customHeight="1" x14ac:dyDescent="0.2">
      <c r="A138" s="44" t="s">
        <v>33</v>
      </c>
      <c r="B138" s="44"/>
      <c r="C138" s="14" t="s">
        <v>54</v>
      </c>
      <c r="D138" s="48" t="s">
        <v>36</v>
      </c>
      <c r="E138" s="48"/>
      <c r="F138" s="48" t="s">
        <v>115</v>
      </c>
      <c r="G138" s="48"/>
      <c r="H138" s="16" t="s">
        <v>101</v>
      </c>
      <c r="I138" s="16" t="s">
        <v>116</v>
      </c>
      <c r="J138" s="16" t="s">
        <v>116</v>
      </c>
      <c r="K138" s="16" t="s">
        <v>46</v>
      </c>
      <c r="L138" s="49">
        <v>0</v>
      </c>
      <c r="M138" s="49"/>
      <c r="N138" s="17">
        <v>0</v>
      </c>
      <c r="O138" s="17">
        <v>0</v>
      </c>
      <c r="P138" s="49">
        <v>0</v>
      </c>
      <c r="Q138" s="49"/>
      <c r="R138" s="17">
        <v>91.7</v>
      </c>
      <c r="S138" s="17">
        <v>15.93</v>
      </c>
      <c r="T138" s="49">
        <v>75.77</v>
      </c>
      <c r="U138" s="49"/>
      <c r="V138" s="17">
        <v>0</v>
      </c>
      <c r="W138" s="49">
        <v>0</v>
      </c>
      <c r="X138" s="49"/>
      <c r="Y138" s="49">
        <v>0</v>
      </c>
      <c r="Z138" s="49"/>
      <c r="AA138" s="17">
        <v>0</v>
      </c>
      <c r="AB138" s="17">
        <v>0</v>
      </c>
      <c r="AC138" s="49">
        <v>93.9</v>
      </c>
      <c r="AD138" s="49"/>
      <c r="AE138" s="17">
        <v>94.9</v>
      </c>
      <c r="AF138" s="16" t="s">
        <v>47</v>
      </c>
      <c r="AG138" s="48" t="s">
        <v>48</v>
      </c>
      <c r="AH138" s="48"/>
      <c r="AI138" s="48"/>
      <c r="AJ138" s="16" t="s">
        <v>27</v>
      </c>
      <c r="AK138" s="17">
        <v>28.81</v>
      </c>
      <c r="AL138" s="17">
        <v>0</v>
      </c>
      <c r="AM138" s="49">
        <v>0</v>
      </c>
      <c r="AN138" s="49"/>
    </row>
    <row r="139" spans="1:40" ht="42.75" customHeight="1" x14ac:dyDescent="0.2">
      <c r="A139" s="44" t="s">
        <v>33</v>
      </c>
      <c r="B139" s="44"/>
      <c r="C139" s="14" t="s">
        <v>54</v>
      </c>
      <c r="D139" s="48" t="s">
        <v>36</v>
      </c>
      <c r="E139" s="48"/>
      <c r="F139" s="48" t="s">
        <v>115</v>
      </c>
      <c r="G139" s="48"/>
      <c r="H139" s="16" t="s">
        <v>101</v>
      </c>
      <c r="I139" s="16" t="s">
        <v>116</v>
      </c>
      <c r="J139" s="16" t="s">
        <v>116</v>
      </c>
      <c r="K139" s="16" t="s">
        <v>50</v>
      </c>
      <c r="L139" s="49">
        <v>0</v>
      </c>
      <c r="M139" s="49"/>
      <c r="N139" s="17">
        <v>0</v>
      </c>
      <c r="O139" s="17">
        <v>0</v>
      </c>
      <c r="P139" s="49">
        <v>0</v>
      </c>
      <c r="Q139" s="49"/>
      <c r="R139" s="17">
        <v>3.82</v>
      </c>
      <c r="S139" s="17">
        <v>3.82</v>
      </c>
      <c r="T139" s="49">
        <v>0</v>
      </c>
      <c r="U139" s="49"/>
      <c r="V139" s="17">
        <v>0</v>
      </c>
      <c r="W139" s="49">
        <v>0</v>
      </c>
      <c r="X139" s="49"/>
      <c r="Y139" s="49">
        <v>0</v>
      </c>
      <c r="Z139" s="49"/>
      <c r="AA139" s="17">
        <v>0</v>
      </c>
      <c r="AB139" s="17">
        <v>0</v>
      </c>
      <c r="AC139" s="49">
        <v>3.9</v>
      </c>
      <c r="AD139" s="49"/>
      <c r="AE139" s="17">
        <v>3.95</v>
      </c>
      <c r="AF139" s="16"/>
      <c r="AG139" s="48"/>
      <c r="AH139" s="48"/>
      <c r="AI139" s="48"/>
      <c r="AJ139" s="16"/>
      <c r="AK139" s="17">
        <v>0</v>
      </c>
      <c r="AL139" s="17">
        <v>0</v>
      </c>
      <c r="AM139" s="49">
        <v>0</v>
      </c>
      <c r="AN139" s="49"/>
    </row>
    <row r="140" spans="1:40" ht="58.5" customHeight="1" x14ac:dyDescent="0.2">
      <c r="A140" s="44" t="s">
        <v>33</v>
      </c>
      <c r="B140" s="44"/>
      <c r="C140" s="14" t="s">
        <v>54</v>
      </c>
      <c r="D140" s="48" t="s">
        <v>36</v>
      </c>
      <c r="E140" s="48"/>
      <c r="F140" s="48" t="s">
        <v>115</v>
      </c>
      <c r="G140" s="48"/>
      <c r="H140" s="16" t="s">
        <v>71</v>
      </c>
      <c r="I140" s="16" t="s">
        <v>116</v>
      </c>
      <c r="J140" s="16" t="s">
        <v>116</v>
      </c>
      <c r="K140" s="16" t="s">
        <v>46</v>
      </c>
      <c r="L140" s="49">
        <v>0</v>
      </c>
      <c r="M140" s="49"/>
      <c r="N140" s="17">
        <v>0</v>
      </c>
      <c r="O140" s="17">
        <v>0</v>
      </c>
      <c r="P140" s="49">
        <v>0</v>
      </c>
      <c r="Q140" s="49"/>
      <c r="R140" s="17">
        <v>1.39</v>
      </c>
      <c r="S140" s="17">
        <v>0</v>
      </c>
      <c r="T140" s="49">
        <v>1.39</v>
      </c>
      <c r="U140" s="49"/>
      <c r="V140" s="17">
        <v>0</v>
      </c>
      <c r="W140" s="49">
        <v>0</v>
      </c>
      <c r="X140" s="49"/>
      <c r="Y140" s="49">
        <v>0</v>
      </c>
      <c r="Z140" s="49"/>
      <c r="AA140" s="17">
        <v>0</v>
      </c>
      <c r="AB140" s="17">
        <v>0</v>
      </c>
      <c r="AC140" s="49">
        <v>1.5</v>
      </c>
      <c r="AD140" s="49"/>
      <c r="AE140" s="17">
        <v>1.6</v>
      </c>
      <c r="AF140" s="16"/>
      <c r="AG140" s="48"/>
      <c r="AH140" s="48"/>
      <c r="AI140" s="48"/>
      <c r="AJ140" s="16"/>
      <c r="AK140" s="17">
        <v>0</v>
      </c>
      <c r="AL140" s="17">
        <v>0</v>
      </c>
      <c r="AM140" s="49">
        <v>0</v>
      </c>
      <c r="AN140" s="49"/>
    </row>
    <row r="141" spans="1:40" ht="60.75" customHeight="1" x14ac:dyDescent="0.2">
      <c r="A141" s="44" t="s">
        <v>33</v>
      </c>
      <c r="B141" s="44"/>
      <c r="C141" s="14" t="s">
        <v>54</v>
      </c>
      <c r="D141" s="48" t="s">
        <v>36</v>
      </c>
      <c r="E141" s="48"/>
      <c r="F141" s="48" t="s">
        <v>115</v>
      </c>
      <c r="G141" s="48"/>
      <c r="H141" s="16" t="s">
        <v>82</v>
      </c>
      <c r="I141" s="16" t="s">
        <v>116</v>
      </c>
      <c r="J141" s="16" t="s">
        <v>116</v>
      </c>
      <c r="K141" s="16" t="s">
        <v>83</v>
      </c>
      <c r="L141" s="49">
        <v>0</v>
      </c>
      <c r="M141" s="49"/>
      <c r="N141" s="17">
        <v>0</v>
      </c>
      <c r="O141" s="17">
        <v>0</v>
      </c>
      <c r="P141" s="49">
        <v>0</v>
      </c>
      <c r="Q141" s="49"/>
      <c r="R141" s="17">
        <v>12.11</v>
      </c>
      <c r="S141" s="17">
        <v>5.76</v>
      </c>
      <c r="T141" s="49">
        <v>6.34</v>
      </c>
      <c r="U141" s="49"/>
      <c r="V141" s="17">
        <v>0</v>
      </c>
      <c r="W141" s="49">
        <v>0</v>
      </c>
      <c r="X141" s="49"/>
      <c r="Y141" s="49">
        <v>0</v>
      </c>
      <c r="Z141" s="49"/>
      <c r="AA141" s="17">
        <v>0</v>
      </c>
      <c r="AB141" s="17">
        <v>0</v>
      </c>
      <c r="AC141" s="49">
        <v>12.2</v>
      </c>
      <c r="AD141" s="49"/>
      <c r="AE141" s="17">
        <v>12.3</v>
      </c>
      <c r="AF141" s="16"/>
      <c r="AG141" s="48"/>
      <c r="AH141" s="48"/>
      <c r="AI141" s="48"/>
      <c r="AJ141" s="16"/>
      <c r="AK141" s="17">
        <v>0</v>
      </c>
      <c r="AL141" s="17">
        <v>0</v>
      </c>
      <c r="AM141" s="49">
        <v>0</v>
      </c>
      <c r="AN141" s="49"/>
    </row>
    <row r="142" spans="1:40" x14ac:dyDescent="0.2">
      <c r="A142" s="45"/>
      <c r="B142" s="45"/>
      <c r="C142" s="15"/>
      <c r="D142" s="50" t="s">
        <v>36</v>
      </c>
      <c r="E142" s="50"/>
      <c r="F142" s="50" t="s">
        <v>28</v>
      </c>
      <c r="G142" s="50"/>
      <c r="H142" s="18"/>
      <c r="I142" s="18"/>
      <c r="J142" s="18"/>
      <c r="K142" s="18"/>
      <c r="L142" s="51">
        <v>0</v>
      </c>
      <c r="M142" s="51"/>
      <c r="N142" s="19">
        <v>0</v>
      </c>
      <c r="O142" s="19">
        <v>0</v>
      </c>
      <c r="P142" s="51">
        <v>0</v>
      </c>
      <c r="Q142" s="51"/>
      <c r="R142" s="19">
        <v>192.85</v>
      </c>
      <c r="S142" s="19">
        <v>26.5</v>
      </c>
      <c r="T142" s="51">
        <v>166.34</v>
      </c>
      <c r="U142" s="51"/>
      <c r="V142" s="19">
        <v>0</v>
      </c>
      <c r="W142" s="51">
        <v>0</v>
      </c>
      <c r="X142" s="51"/>
      <c r="Y142" s="51">
        <v>0</v>
      </c>
      <c r="Z142" s="51"/>
      <c r="AA142" s="19">
        <v>0</v>
      </c>
      <c r="AB142" s="19">
        <v>0</v>
      </c>
      <c r="AC142" s="51">
        <v>197.5</v>
      </c>
      <c r="AD142" s="51"/>
      <c r="AE142" s="19">
        <v>200.55</v>
      </c>
      <c r="AF142" s="18"/>
      <c r="AG142" s="52"/>
      <c r="AH142" s="52"/>
      <c r="AI142" s="52"/>
      <c r="AJ142" s="18"/>
      <c r="AK142" s="18"/>
      <c r="AL142" s="18"/>
      <c r="AM142" s="52"/>
      <c r="AN142" s="52"/>
    </row>
    <row r="143" spans="1:40" ht="54" customHeight="1" x14ac:dyDescent="0.2">
      <c r="A143" s="44" t="s">
        <v>33</v>
      </c>
      <c r="B143" s="44"/>
      <c r="C143" s="14" t="s">
        <v>54</v>
      </c>
      <c r="D143" s="48" t="s">
        <v>117</v>
      </c>
      <c r="E143" s="48"/>
      <c r="F143" s="48" t="s">
        <v>118</v>
      </c>
      <c r="G143" s="48"/>
      <c r="H143" s="16" t="s">
        <v>42</v>
      </c>
      <c r="I143" s="16" t="s">
        <v>119</v>
      </c>
      <c r="J143" s="16" t="s">
        <v>119</v>
      </c>
      <c r="K143" s="16" t="s">
        <v>43</v>
      </c>
      <c r="L143" s="49">
        <v>0</v>
      </c>
      <c r="M143" s="49"/>
      <c r="N143" s="17">
        <v>0</v>
      </c>
      <c r="O143" s="17">
        <v>0</v>
      </c>
      <c r="P143" s="49">
        <v>0</v>
      </c>
      <c r="Q143" s="49"/>
      <c r="R143" s="17">
        <v>4.97</v>
      </c>
      <c r="S143" s="17">
        <v>1.43</v>
      </c>
      <c r="T143" s="49">
        <v>3.54</v>
      </c>
      <c r="U143" s="49"/>
      <c r="V143" s="17">
        <v>0</v>
      </c>
      <c r="W143" s="49">
        <v>0</v>
      </c>
      <c r="X143" s="49"/>
      <c r="Y143" s="49">
        <v>0</v>
      </c>
      <c r="Z143" s="49"/>
      <c r="AA143" s="17">
        <v>0</v>
      </c>
      <c r="AB143" s="17">
        <v>0</v>
      </c>
      <c r="AC143" s="49">
        <v>5.42</v>
      </c>
      <c r="AD143" s="49"/>
      <c r="AE143" s="17">
        <v>5.92</v>
      </c>
      <c r="AF143" s="16" t="s">
        <v>44</v>
      </c>
      <c r="AG143" s="48" t="s">
        <v>45</v>
      </c>
      <c r="AH143" s="48"/>
      <c r="AI143" s="48"/>
      <c r="AJ143" s="16" t="s">
        <v>27</v>
      </c>
      <c r="AK143" s="17">
        <v>87</v>
      </c>
      <c r="AL143" s="17">
        <v>87</v>
      </c>
      <c r="AM143" s="49">
        <v>0</v>
      </c>
      <c r="AN143" s="49"/>
    </row>
    <row r="144" spans="1:40" ht="63" customHeight="1" x14ac:dyDescent="0.2">
      <c r="A144" s="44" t="s">
        <v>33</v>
      </c>
      <c r="B144" s="44"/>
      <c r="C144" s="14" t="s">
        <v>54</v>
      </c>
      <c r="D144" s="48" t="s">
        <v>117</v>
      </c>
      <c r="E144" s="48"/>
      <c r="F144" s="48" t="s">
        <v>118</v>
      </c>
      <c r="G144" s="48"/>
      <c r="H144" s="16" t="s">
        <v>42</v>
      </c>
      <c r="I144" s="16" t="s">
        <v>119</v>
      </c>
      <c r="J144" s="16" t="s">
        <v>119</v>
      </c>
      <c r="K144" s="16" t="s">
        <v>46</v>
      </c>
      <c r="L144" s="49">
        <v>0</v>
      </c>
      <c r="M144" s="49"/>
      <c r="N144" s="17">
        <v>0</v>
      </c>
      <c r="O144" s="17">
        <v>0</v>
      </c>
      <c r="P144" s="49">
        <v>0</v>
      </c>
      <c r="Q144" s="49"/>
      <c r="R144" s="17">
        <v>35.32</v>
      </c>
      <c r="S144" s="17">
        <v>17.13</v>
      </c>
      <c r="T144" s="49">
        <v>18.190000000000001</v>
      </c>
      <c r="U144" s="49"/>
      <c r="V144" s="17">
        <v>0</v>
      </c>
      <c r="W144" s="49">
        <v>0</v>
      </c>
      <c r="X144" s="49"/>
      <c r="Y144" s="49">
        <v>0</v>
      </c>
      <c r="Z144" s="49"/>
      <c r="AA144" s="17">
        <v>0</v>
      </c>
      <c r="AB144" s="17">
        <v>0</v>
      </c>
      <c r="AC144" s="49">
        <v>37.82</v>
      </c>
      <c r="AD144" s="49"/>
      <c r="AE144" s="17">
        <v>41.06</v>
      </c>
      <c r="AF144" s="16" t="s">
        <v>47</v>
      </c>
      <c r="AG144" s="48" t="s">
        <v>48</v>
      </c>
      <c r="AH144" s="48"/>
      <c r="AI144" s="48"/>
      <c r="AJ144" s="16" t="s">
        <v>27</v>
      </c>
      <c r="AK144" s="17">
        <v>45.65</v>
      </c>
      <c r="AL144" s="17">
        <v>45.65</v>
      </c>
      <c r="AM144" s="49">
        <v>0</v>
      </c>
      <c r="AN144" s="49"/>
    </row>
    <row r="145" spans="1:40" ht="55.5" customHeight="1" x14ac:dyDescent="0.2">
      <c r="A145" s="44" t="s">
        <v>33</v>
      </c>
      <c r="B145" s="44"/>
      <c r="C145" s="14" t="s">
        <v>54</v>
      </c>
      <c r="D145" s="48" t="s">
        <v>117</v>
      </c>
      <c r="E145" s="48"/>
      <c r="F145" s="48" t="s">
        <v>118</v>
      </c>
      <c r="G145" s="48"/>
      <c r="H145" s="16" t="s">
        <v>42</v>
      </c>
      <c r="I145" s="16" t="s">
        <v>119</v>
      </c>
      <c r="J145" s="16" t="s">
        <v>119</v>
      </c>
      <c r="K145" s="16" t="s">
        <v>50</v>
      </c>
      <c r="L145" s="49">
        <v>0</v>
      </c>
      <c r="M145" s="49"/>
      <c r="N145" s="17">
        <v>0</v>
      </c>
      <c r="O145" s="17">
        <v>0</v>
      </c>
      <c r="P145" s="49">
        <v>0</v>
      </c>
      <c r="Q145" s="49"/>
      <c r="R145" s="17">
        <v>1.74</v>
      </c>
      <c r="S145" s="17">
        <v>1.74</v>
      </c>
      <c r="T145" s="49">
        <v>0</v>
      </c>
      <c r="U145" s="49"/>
      <c r="V145" s="17">
        <v>0</v>
      </c>
      <c r="W145" s="49">
        <v>0</v>
      </c>
      <c r="X145" s="49"/>
      <c r="Y145" s="49">
        <v>0</v>
      </c>
      <c r="Z145" s="49"/>
      <c r="AA145" s="17">
        <v>0</v>
      </c>
      <c r="AB145" s="17">
        <v>0</v>
      </c>
      <c r="AC145" s="49">
        <v>1.8</v>
      </c>
      <c r="AD145" s="49"/>
      <c r="AE145" s="17">
        <v>1.9</v>
      </c>
      <c r="AF145" s="16"/>
      <c r="AG145" s="48"/>
      <c r="AH145" s="48"/>
      <c r="AI145" s="48"/>
      <c r="AJ145" s="16"/>
      <c r="AK145" s="17">
        <v>0</v>
      </c>
      <c r="AL145" s="17">
        <v>0</v>
      </c>
      <c r="AM145" s="49">
        <v>0</v>
      </c>
      <c r="AN145" s="49"/>
    </row>
    <row r="146" spans="1:40" ht="56.25" customHeight="1" x14ac:dyDescent="0.2">
      <c r="A146" s="44" t="s">
        <v>33</v>
      </c>
      <c r="B146" s="44"/>
      <c r="C146" s="14" t="s">
        <v>54</v>
      </c>
      <c r="D146" s="48" t="s">
        <v>117</v>
      </c>
      <c r="E146" s="48"/>
      <c r="F146" s="48" t="s">
        <v>118</v>
      </c>
      <c r="G146" s="48"/>
      <c r="H146" s="16" t="s">
        <v>101</v>
      </c>
      <c r="I146" s="16" t="s">
        <v>119</v>
      </c>
      <c r="J146" s="16" t="s">
        <v>119</v>
      </c>
      <c r="K146" s="16" t="s">
        <v>43</v>
      </c>
      <c r="L146" s="49">
        <v>0</v>
      </c>
      <c r="M146" s="49"/>
      <c r="N146" s="17">
        <v>0</v>
      </c>
      <c r="O146" s="17">
        <v>0</v>
      </c>
      <c r="P146" s="49">
        <v>0</v>
      </c>
      <c r="Q146" s="49"/>
      <c r="R146" s="17">
        <v>182.13</v>
      </c>
      <c r="S146" s="17">
        <v>44.5</v>
      </c>
      <c r="T146" s="49">
        <v>137.63</v>
      </c>
      <c r="U146" s="49"/>
      <c r="V146" s="17">
        <v>0</v>
      </c>
      <c r="W146" s="49">
        <v>0</v>
      </c>
      <c r="X146" s="49"/>
      <c r="Y146" s="49">
        <v>0</v>
      </c>
      <c r="Z146" s="49"/>
      <c r="AA146" s="17">
        <v>0</v>
      </c>
      <c r="AB146" s="17">
        <v>0</v>
      </c>
      <c r="AC146" s="49">
        <v>194.87</v>
      </c>
      <c r="AD146" s="49"/>
      <c r="AE146" s="17">
        <v>208.52</v>
      </c>
      <c r="AF146" s="16"/>
      <c r="AG146" s="48"/>
      <c r="AH146" s="48"/>
      <c r="AI146" s="48"/>
      <c r="AJ146" s="16"/>
      <c r="AK146" s="17">
        <v>0</v>
      </c>
      <c r="AL146" s="17">
        <v>0</v>
      </c>
      <c r="AM146" s="49">
        <v>0</v>
      </c>
      <c r="AN146" s="49"/>
    </row>
    <row r="147" spans="1:40" ht="63" customHeight="1" x14ac:dyDescent="0.2">
      <c r="A147" s="44" t="s">
        <v>33</v>
      </c>
      <c r="B147" s="44"/>
      <c r="C147" s="14" t="s">
        <v>54</v>
      </c>
      <c r="D147" s="48" t="s">
        <v>117</v>
      </c>
      <c r="E147" s="48"/>
      <c r="F147" s="48" t="s">
        <v>118</v>
      </c>
      <c r="G147" s="48"/>
      <c r="H147" s="16" t="s">
        <v>101</v>
      </c>
      <c r="I147" s="16" t="s">
        <v>119</v>
      </c>
      <c r="J147" s="16" t="s">
        <v>119</v>
      </c>
      <c r="K147" s="16" t="s">
        <v>46</v>
      </c>
      <c r="L147" s="49">
        <v>0</v>
      </c>
      <c r="M147" s="49"/>
      <c r="N147" s="17">
        <v>0</v>
      </c>
      <c r="O147" s="17">
        <v>0</v>
      </c>
      <c r="P147" s="49">
        <v>0</v>
      </c>
      <c r="Q147" s="49"/>
      <c r="R147" s="17">
        <v>114.85</v>
      </c>
      <c r="S147" s="17">
        <v>53.5</v>
      </c>
      <c r="T147" s="49">
        <v>58.74</v>
      </c>
      <c r="U147" s="49"/>
      <c r="V147" s="17">
        <v>2.61</v>
      </c>
      <c r="W147" s="49">
        <v>0</v>
      </c>
      <c r="X147" s="49"/>
      <c r="Y147" s="49">
        <v>0</v>
      </c>
      <c r="Z147" s="49"/>
      <c r="AA147" s="17">
        <v>0</v>
      </c>
      <c r="AB147" s="17">
        <v>0</v>
      </c>
      <c r="AC147" s="49">
        <v>125.47</v>
      </c>
      <c r="AD147" s="49"/>
      <c r="AE147" s="17">
        <v>137.33000000000001</v>
      </c>
      <c r="AF147" s="16"/>
      <c r="AG147" s="48"/>
      <c r="AH147" s="48"/>
      <c r="AI147" s="48"/>
      <c r="AJ147" s="16"/>
      <c r="AK147" s="17">
        <v>0</v>
      </c>
      <c r="AL147" s="17">
        <v>0</v>
      </c>
      <c r="AM147" s="49">
        <v>0</v>
      </c>
      <c r="AN147" s="49"/>
    </row>
    <row r="148" spans="1:40" x14ac:dyDescent="0.2">
      <c r="A148" s="45"/>
      <c r="B148" s="45"/>
      <c r="C148" s="15"/>
      <c r="D148" s="50" t="s">
        <v>117</v>
      </c>
      <c r="E148" s="50"/>
      <c r="F148" s="50" t="s">
        <v>28</v>
      </c>
      <c r="G148" s="50"/>
      <c r="H148" s="18"/>
      <c r="I148" s="18"/>
      <c r="J148" s="18"/>
      <c r="K148" s="18"/>
      <c r="L148" s="51">
        <v>0</v>
      </c>
      <c r="M148" s="51"/>
      <c r="N148" s="19">
        <v>0</v>
      </c>
      <c r="O148" s="19">
        <v>0</v>
      </c>
      <c r="P148" s="51">
        <v>0</v>
      </c>
      <c r="Q148" s="51"/>
      <c r="R148" s="19">
        <v>339.01</v>
      </c>
      <c r="S148" s="19">
        <v>118.3</v>
      </c>
      <c r="T148" s="51">
        <v>218.1</v>
      </c>
      <c r="U148" s="51"/>
      <c r="V148" s="19">
        <v>2.61</v>
      </c>
      <c r="W148" s="51">
        <v>0</v>
      </c>
      <c r="X148" s="51"/>
      <c r="Y148" s="51">
        <v>0</v>
      </c>
      <c r="Z148" s="51"/>
      <c r="AA148" s="19">
        <v>0</v>
      </c>
      <c r="AB148" s="19">
        <v>0</v>
      </c>
      <c r="AC148" s="51">
        <v>365.38</v>
      </c>
      <c r="AD148" s="51"/>
      <c r="AE148" s="19">
        <v>394.73</v>
      </c>
      <c r="AF148" s="18"/>
      <c r="AG148" s="52"/>
      <c r="AH148" s="52"/>
      <c r="AI148" s="52"/>
      <c r="AJ148" s="18"/>
      <c r="AK148" s="18"/>
      <c r="AL148" s="18"/>
      <c r="AM148" s="52"/>
      <c r="AN148" s="52"/>
    </row>
    <row r="149" spans="1:40" ht="54.75" customHeight="1" x14ac:dyDescent="0.2">
      <c r="A149" s="44" t="s">
        <v>33</v>
      </c>
      <c r="B149" s="44"/>
      <c r="C149" s="14" t="s">
        <v>54</v>
      </c>
      <c r="D149" s="48" t="s">
        <v>120</v>
      </c>
      <c r="E149" s="48"/>
      <c r="F149" s="48" t="s">
        <v>121</v>
      </c>
      <c r="G149" s="48"/>
      <c r="H149" s="16" t="s">
        <v>101</v>
      </c>
      <c r="I149" s="16" t="s">
        <v>122</v>
      </c>
      <c r="J149" s="16" t="s">
        <v>122</v>
      </c>
      <c r="K149" s="16" t="s">
        <v>43</v>
      </c>
      <c r="L149" s="49">
        <v>0</v>
      </c>
      <c r="M149" s="49"/>
      <c r="N149" s="17">
        <v>0</v>
      </c>
      <c r="O149" s="17">
        <v>0</v>
      </c>
      <c r="P149" s="49">
        <v>0</v>
      </c>
      <c r="Q149" s="49"/>
      <c r="R149" s="17">
        <v>161.06</v>
      </c>
      <c r="S149" s="17">
        <v>40.840000000000003</v>
      </c>
      <c r="T149" s="49">
        <v>120.22</v>
      </c>
      <c r="U149" s="49"/>
      <c r="V149" s="17">
        <v>0</v>
      </c>
      <c r="W149" s="49">
        <v>0</v>
      </c>
      <c r="X149" s="49"/>
      <c r="Y149" s="49">
        <v>0</v>
      </c>
      <c r="Z149" s="49"/>
      <c r="AA149" s="17">
        <v>0</v>
      </c>
      <c r="AB149" s="17">
        <v>0</v>
      </c>
      <c r="AC149" s="49">
        <v>161.16</v>
      </c>
      <c r="AD149" s="49"/>
      <c r="AE149" s="17">
        <v>162.08000000000001</v>
      </c>
      <c r="AF149" s="16" t="s">
        <v>44</v>
      </c>
      <c r="AG149" s="48" t="s">
        <v>45</v>
      </c>
      <c r="AH149" s="48"/>
      <c r="AI149" s="48"/>
      <c r="AJ149" s="16" t="s">
        <v>27</v>
      </c>
      <c r="AK149" s="17">
        <v>87</v>
      </c>
      <c r="AL149" s="17">
        <v>89</v>
      </c>
      <c r="AM149" s="49">
        <v>0</v>
      </c>
      <c r="AN149" s="49"/>
    </row>
    <row r="150" spans="1:40" ht="57.75" customHeight="1" x14ac:dyDescent="0.2">
      <c r="A150" s="44" t="s">
        <v>33</v>
      </c>
      <c r="B150" s="44"/>
      <c r="C150" s="14" t="s">
        <v>54</v>
      </c>
      <c r="D150" s="48" t="s">
        <v>120</v>
      </c>
      <c r="E150" s="48"/>
      <c r="F150" s="48" t="s">
        <v>121</v>
      </c>
      <c r="G150" s="48"/>
      <c r="H150" s="16" t="s">
        <v>101</v>
      </c>
      <c r="I150" s="16" t="s">
        <v>122</v>
      </c>
      <c r="J150" s="16" t="s">
        <v>122</v>
      </c>
      <c r="K150" s="16" t="s">
        <v>46</v>
      </c>
      <c r="L150" s="49">
        <v>0</v>
      </c>
      <c r="M150" s="49"/>
      <c r="N150" s="17">
        <v>0</v>
      </c>
      <c r="O150" s="17">
        <v>0</v>
      </c>
      <c r="P150" s="49">
        <v>0</v>
      </c>
      <c r="Q150" s="49"/>
      <c r="R150" s="17">
        <v>80.91</v>
      </c>
      <c r="S150" s="17">
        <v>44.21</v>
      </c>
      <c r="T150" s="49">
        <v>36.700000000000003</v>
      </c>
      <c r="U150" s="49"/>
      <c r="V150" s="17">
        <v>0</v>
      </c>
      <c r="W150" s="49">
        <v>0</v>
      </c>
      <c r="X150" s="49"/>
      <c r="Y150" s="49">
        <v>0</v>
      </c>
      <c r="Z150" s="49"/>
      <c r="AA150" s="17">
        <v>0</v>
      </c>
      <c r="AB150" s="17">
        <v>0</v>
      </c>
      <c r="AC150" s="49">
        <v>80.959999999999994</v>
      </c>
      <c r="AD150" s="49"/>
      <c r="AE150" s="17">
        <v>81.459999999999994</v>
      </c>
      <c r="AF150" s="16" t="s">
        <v>47</v>
      </c>
      <c r="AG150" s="48" t="s">
        <v>48</v>
      </c>
      <c r="AH150" s="48"/>
      <c r="AI150" s="48"/>
      <c r="AJ150" s="16" t="s">
        <v>27</v>
      </c>
      <c r="AK150" s="17">
        <v>30.9</v>
      </c>
      <c r="AL150" s="17">
        <v>30.9</v>
      </c>
      <c r="AM150" s="49">
        <v>0</v>
      </c>
      <c r="AN150" s="49"/>
    </row>
    <row r="151" spans="1:40" ht="57" customHeight="1" x14ac:dyDescent="0.2">
      <c r="A151" s="44" t="s">
        <v>33</v>
      </c>
      <c r="B151" s="44"/>
      <c r="C151" s="14" t="s">
        <v>54</v>
      </c>
      <c r="D151" s="48" t="s">
        <v>120</v>
      </c>
      <c r="E151" s="48"/>
      <c r="F151" s="48" t="s">
        <v>121</v>
      </c>
      <c r="G151" s="48"/>
      <c r="H151" s="16" t="s">
        <v>101</v>
      </c>
      <c r="I151" s="16" t="s">
        <v>122</v>
      </c>
      <c r="J151" s="16" t="s">
        <v>122</v>
      </c>
      <c r="K151" s="16" t="s">
        <v>123</v>
      </c>
      <c r="L151" s="49">
        <v>0</v>
      </c>
      <c r="M151" s="49"/>
      <c r="N151" s="17">
        <v>0</v>
      </c>
      <c r="O151" s="17">
        <v>0</v>
      </c>
      <c r="P151" s="49">
        <v>0</v>
      </c>
      <c r="Q151" s="49"/>
      <c r="R151" s="17">
        <v>0.37</v>
      </c>
      <c r="S151" s="17">
        <v>0.37</v>
      </c>
      <c r="T151" s="49">
        <v>0</v>
      </c>
      <c r="U151" s="49"/>
      <c r="V151" s="17">
        <v>0</v>
      </c>
      <c r="W151" s="49">
        <v>0</v>
      </c>
      <c r="X151" s="49"/>
      <c r="Y151" s="49">
        <v>0</v>
      </c>
      <c r="Z151" s="49"/>
      <c r="AA151" s="17">
        <v>0</v>
      </c>
      <c r="AB151" s="17">
        <v>0</v>
      </c>
      <c r="AC151" s="49">
        <v>0</v>
      </c>
      <c r="AD151" s="49"/>
      <c r="AE151" s="17">
        <v>0</v>
      </c>
      <c r="AF151" s="16"/>
      <c r="AG151" s="48"/>
      <c r="AH151" s="48"/>
      <c r="AI151" s="48"/>
      <c r="AJ151" s="16"/>
      <c r="AK151" s="17">
        <v>0</v>
      </c>
      <c r="AL151" s="17">
        <v>0</v>
      </c>
      <c r="AM151" s="49">
        <v>0</v>
      </c>
      <c r="AN151" s="49"/>
    </row>
    <row r="152" spans="1:40" ht="60.75" customHeight="1" x14ac:dyDescent="0.2">
      <c r="A152" s="44" t="s">
        <v>33</v>
      </c>
      <c r="B152" s="44"/>
      <c r="C152" s="14" t="s">
        <v>54</v>
      </c>
      <c r="D152" s="48" t="s">
        <v>120</v>
      </c>
      <c r="E152" s="48"/>
      <c r="F152" s="48" t="s">
        <v>121</v>
      </c>
      <c r="G152" s="48"/>
      <c r="H152" s="16" t="s">
        <v>71</v>
      </c>
      <c r="I152" s="16" t="s">
        <v>122</v>
      </c>
      <c r="J152" s="16" t="s">
        <v>122</v>
      </c>
      <c r="K152" s="16" t="s">
        <v>46</v>
      </c>
      <c r="L152" s="49">
        <v>0</v>
      </c>
      <c r="M152" s="49"/>
      <c r="N152" s="17">
        <v>0</v>
      </c>
      <c r="O152" s="17">
        <v>0</v>
      </c>
      <c r="P152" s="49">
        <v>0</v>
      </c>
      <c r="Q152" s="49"/>
      <c r="R152" s="17">
        <v>1.54</v>
      </c>
      <c r="S152" s="17">
        <v>0.46</v>
      </c>
      <c r="T152" s="49">
        <v>1.07</v>
      </c>
      <c r="U152" s="49"/>
      <c r="V152" s="17">
        <v>0</v>
      </c>
      <c r="W152" s="49">
        <v>0</v>
      </c>
      <c r="X152" s="49"/>
      <c r="Y152" s="49">
        <v>0</v>
      </c>
      <c r="Z152" s="49"/>
      <c r="AA152" s="17">
        <v>0</v>
      </c>
      <c r="AB152" s="17">
        <v>0</v>
      </c>
      <c r="AC152" s="49">
        <v>1.54</v>
      </c>
      <c r="AD152" s="49"/>
      <c r="AE152" s="17">
        <v>1.54</v>
      </c>
      <c r="AF152" s="16"/>
      <c r="AG152" s="48"/>
      <c r="AH152" s="48"/>
      <c r="AI152" s="48"/>
      <c r="AJ152" s="16"/>
      <c r="AK152" s="17">
        <v>0</v>
      </c>
      <c r="AL152" s="17">
        <v>0</v>
      </c>
      <c r="AM152" s="49">
        <v>0</v>
      </c>
      <c r="AN152" s="49"/>
    </row>
    <row r="153" spans="1:40" ht="59.25" customHeight="1" x14ac:dyDescent="0.2">
      <c r="A153" s="44" t="s">
        <v>33</v>
      </c>
      <c r="B153" s="44"/>
      <c r="C153" s="14" t="s">
        <v>54</v>
      </c>
      <c r="D153" s="48" t="s">
        <v>120</v>
      </c>
      <c r="E153" s="48"/>
      <c r="F153" s="48" t="s">
        <v>121</v>
      </c>
      <c r="G153" s="48"/>
      <c r="H153" s="16" t="s">
        <v>82</v>
      </c>
      <c r="I153" s="16" t="s">
        <v>122</v>
      </c>
      <c r="J153" s="16" t="s">
        <v>122</v>
      </c>
      <c r="K153" s="16" t="s">
        <v>83</v>
      </c>
      <c r="L153" s="49">
        <v>0</v>
      </c>
      <c r="M153" s="49"/>
      <c r="N153" s="17">
        <v>0</v>
      </c>
      <c r="O153" s="17">
        <v>0</v>
      </c>
      <c r="P153" s="49">
        <v>0</v>
      </c>
      <c r="Q153" s="49"/>
      <c r="R153" s="17">
        <v>12.22</v>
      </c>
      <c r="S153" s="17">
        <v>7.76</v>
      </c>
      <c r="T153" s="49">
        <v>4.46</v>
      </c>
      <c r="U153" s="49"/>
      <c r="V153" s="17">
        <v>0</v>
      </c>
      <c r="W153" s="49">
        <v>0</v>
      </c>
      <c r="X153" s="49"/>
      <c r="Y153" s="49">
        <v>0</v>
      </c>
      <c r="Z153" s="49"/>
      <c r="AA153" s="17">
        <v>0</v>
      </c>
      <c r="AB153" s="17">
        <v>0</v>
      </c>
      <c r="AC153" s="49">
        <v>12.27</v>
      </c>
      <c r="AD153" s="49"/>
      <c r="AE153" s="17">
        <v>12.4</v>
      </c>
      <c r="AF153" s="16"/>
      <c r="AG153" s="48"/>
      <c r="AH153" s="48"/>
      <c r="AI153" s="48"/>
      <c r="AJ153" s="16"/>
      <c r="AK153" s="17">
        <v>0</v>
      </c>
      <c r="AL153" s="17">
        <v>0</v>
      </c>
      <c r="AM153" s="49">
        <v>0</v>
      </c>
      <c r="AN153" s="49"/>
    </row>
    <row r="154" spans="1:40" x14ac:dyDescent="0.2">
      <c r="A154" s="45"/>
      <c r="B154" s="45"/>
      <c r="C154" s="15"/>
      <c r="D154" s="50" t="s">
        <v>120</v>
      </c>
      <c r="E154" s="50"/>
      <c r="F154" s="50" t="s">
        <v>28</v>
      </c>
      <c r="G154" s="50"/>
      <c r="H154" s="18"/>
      <c r="I154" s="18"/>
      <c r="J154" s="18"/>
      <c r="K154" s="18"/>
      <c r="L154" s="51">
        <v>0</v>
      </c>
      <c r="M154" s="51"/>
      <c r="N154" s="19">
        <v>0</v>
      </c>
      <c r="O154" s="19">
        <v>0</v>
      </c>
      <c r="P154" s="51">
        <v>0</v>
      </c>
      <c r="Q154" s="51"/>
      <c r="R154" s="19">
        <v>256.10000000000002</v>
      </c>
      <c r="S154" s="19">
        <v>93.64</v>
      </c>
      <c r="T154" s="51">
        <v>162.44999999999999</v>
      </c>
      <c r="U154" s="51"/>
      <c r="V154" s="19">
        <v>0</v>
      </c>
      <c r="W154" s="51">
        <v>0</v>
      </c>
      <c r="X154" s="51"/>
      <c r="Y154" s="51">
        <v>0</v>
      </c>
      <c r="Z154" s="51"/>
      <c r="AA154" s="19">
        <v>0</v>
      </c>
      <c r="AB154" s="19">
        <v>0</v>
      </c>
      <c r="AC154" s="51">
        <v>255.93</v>
      </c>
      <c r="AD154" s="51"/>
      <c r="AE154" s="19">
        <v>257.48</v>
      </c>
      <c r="AF154" s="18"/>
      <c r="AG154" s="52"/>
      <c r="AH154" s="52"/>
      <c r="AI154" s="52"/>
      <c r="AJ154" s="18"/>
      <c r="AK154" s="18"/>
      <c r="AL154" s="18"/>
      <c r="AM154" s="52"/>
      <c r="AN154" s="52"/>
    </row>
    <row r="155" spans="1:40" ht="59.25" customHeight="1" x14ac:dyDescent="0.2">
      <c r="A155" s="44" t="s">
        <v>33</v>
      </c>
      <c r="B155" s="44"/>
      <c r="C155" s="14" t="s">
        <v>54</v>
      </c>
      <c r="D155" s="48" t="s">
        <v>124</v>
      </c>
      <c r="E155" s="48"/>
      <c r="F155" s="48" t="s">
        <v>125</v>
      </c>
      <c r="G155" s="48"/>
      <c r="H155" s="16" t="s">
        <v>101</v>
      </c>
      <c r="I155" s="16" t="s">
        <v>126</v>
      </c>
      <c r="J155" s="16" t="s">
        <v>126</v>
      </c>
      <c r="K155" s="16" t="s">
        <v>43</v>
      </c>
      <c r="L155" s="49">
        <v>0</v>
      </c>
      <c r="M155" s="49"/>
      <c r="N155" s="17">
        <v>0</v>
      </c>
      <c r="O155" s="17">
        <v>0</v>
      </c>
      <c r="P155" s="49">
        <v>0</v>
      </c>
      <c r="Q155" s="49"/>
      <c r="R155" s="17">
        <v>228.2</v>
      </c>
      <c r="S155" s="17">
        <v>56.4</v>
      </c>
      <c r="T155" s="49">
        <v>171.8</v>
      </c>
      <c r="U155" s="49"/>
      <c r="V155" s="17">
        <v>0</v>
      </c>
      <c r="W155" s="49">
        <v>0</v>
      </c>
      <c r="X155" s="49"/>
      <c r="Y155" s="49">
        <v>0</v>
      </c>
      <c r="Z155" s="49"/>
      <c r="AA155" s="17">
        <v>0</v>
      </c>
      <c r="AB155" s="17">
        <v>0</v>
      </c>
      <c r="AC155" s="49">
        <v>231</v>
      </c>
      <c r="AD155" s="49"/>
      <c r="AE155" s="17">
        <v>233</v>
      </c>
      <c r="AF155" s="16" t="s">
        <v>44</v>
      </c>
      <c r="AG155" s="48" t="s">
        <v>45</v>
      </c>
      <c r="AH155" s="48"/>
      <c r="AI155" s="48"/>
      <c r="AJ155" s="16" t="s">
        <v>27</v>
      </c>
      <c r="AK155" s="17">
        <v>126</v>
      </c>
      <c r="AL155" s="17">
        <v>121</v>
      </c>
      <c r="AM155" s="49">
        <v>0</v>
      </c>
      <c r="AN155" s="49"/>
    </row>
    <row r="156" spans="1:40" ht="55.5" customHeight="1" x14ac:dyDescent="0.2">
      <c r="A156" s="44" t="s">
        <v>33</v>
      </c>
      <c r="B156" s="44"/>
      <c r="C156" s="14" t="s">
        <v>54</v>
      </c>
      <c r="D156" s="48" t="s">
        <v>124</v>
      </c>
      <c r="E156" s="48"/>
      <c r="F156" s="48" t="s">
        <v>125</v>
      </c>
      <c r="G156" s="48"/>
      <c r="H156" s="16" t="s">
        <v>101</v>
      </c>
      <c r="I156" s="16" t="s">
        <v>126</v>
      </c>
      <c r="J156" s="16" t="s">
        <v>126</v>
      </c>
      <c r="K156" s="16" t="s">
        <v>46</v>
      </c>
      <c r="L156" s="49">
        <v>0</v>
      </c>
      <c r="M156" s="49"/>
      <c r="N156" s="17">
        <v>0</v>
      </c>
      <c r="O156" s="17">
        <v>0</v>
      </c>
      <c r="P156" s="49">
        <v>0</v>
      </c>
      <c r="Q156" s="49"/>
      <c r="R156" s="17">
        <v>123.51</v>
      </c>
      <c r="S156" s="17">
        <v>46.72</v>
      </c>
      <c r="T156" s="49">
        <v>76.790000000000006</v>
      </c>
      <c r="U156" s="49"/>
      <c r="V156" s="17">
        <v>0</v>
      </c>
      <c r="W156" s="49">
        <v>0</v>
      </c>
      <c r="X156" s="49"/>
      <c r="Y156" s="49">
        <v>0</v>
      </c>
      <c r="Z156" s="49"/>
      <c r="AA156" s="17">
        <v>0</v>
      </c>
      <c r="AB156" s="17">
        <v>0</v>
      </c>
      <c r="AC156" s="49">
        <v>130</v>
      </c>
      <c r="AD156" s="49"/>
      <c r="AE156" s="17">
        <v>140</v>
      </c>
      <c r="AF156" s="16" t="s">
        <v>47</v>
      </c>
      <c r="AG156" s="48" t="s">
        <v>48</v>
      </c>
      <c r="AH156" s="48"/>
      <c r="AI156" s="48"/>
      <c r="AJ156" s="16" t="s">
        <v>27</v>
      </c>
      <c r="AK156" s="17">
        <v>41</v>
      </c>
      <c r="AL156" s="17">
        <v>42</v>
      </c>
      <c r="AM156" s="49">
        <v>0</v>
      </c>
      <c r="AN156" s="49"/>
    </row>
    <row r="157" spans="1:40" ht="58.5" customHeight="1" x14ac:dyDescent="0.2">
      <c r="A157" s="44" t="s">
        <v>33</v>
      </c>
      <c r="B157" s="44"/>
      <c r="C157" s="14" t="s">
        <v>54</v>
      </c>
      <c r="D157" s="48" t="s">
        <v>124</v>
      </c>
      <c r="E157" s="48"/>
      <c r="F157" s="48" t="s">
        <v>125</v>
      </c>
      <c r="G157" s="48"/>
      <c r="H157" s="16" t="s">
        <v>101</v>
      </c>
      <c r="I157" s="16" t="s">
        <v>126</v>
      </c>
      <c r="J157" s="16" t="s">
        <v>126</v>
      </c>
      <c r="K157" s="16" t="s">
        <v>49</v>
      </c>
      <c r="L157" s="49">
        <v>0</v>
      </c>
      <c r="M157" s="49"/>
      <c r="N157" s="17">
        <v>0</v>
      </c>
      <c r="O157" s="17">
        <v>0</v>
      </c>
      <c r="P157" s="49">
        <v>0</v>
      </c>
      <c r="Q157" s="49"/>
      <c r="R157" s="17">
        <v>5.8</v>
      </c>
      <c r="S157" s="17">
        <v>5.8</v>
      </c>
      <c r="T157" s="49">
        <v>0</v>
      </c>
      <c r="U157" s="49"/>
      <c r="V157" s="17">
        <v>0</v>
      </c>
      <c r="W157" s="49">
        <v>0</v>
      </c>
      <c r="X157" s="49"/>
      <c r="Y157" s="49">
        <v>0</v>
      </c>
      <c r="Z157" s="49"/>
      <c r="AA157" s="17">
        <v>0</v>
      </c>
      <c r="AB157" s="17">
        <v>0</v>
      </c>
      <c r="AC157" s="49">
        <v>6</v>
      </c>
      <c r="AD157" s="49"/>
      <c r="AE157" s="17">
        <v>6</v>
      </c>
      <c r="AF157" s="16"/>
      <c r="AG157" s="48"/>
      <c r="AH157" s="48"/>
      <c r="AI157" s="48"/>
      <c r="AJ157" s="16"/>
      <c r="AK157" s="17">
        <v>0</v>
      </c>
      <c r="AL157" s="17">
        <v>0</v>
      </c>
      <c r="AM157" s="49">
        <v>0</v>
      </c>
      <c r="AN157" s="49"/>
    </row>
    <row r="158" spans="1:40" ht="59.25" customHeight="1" x14ac:dyDescent="0.2">
      <c r="A158" s="44" t="s">
        <v>33</v>
      </c>
      <c r="B158" s="44"/>
      <c r="C158" s="14" t="s">
        <v>54</v>
      </c>
      <c r="D158" s="48" t="s">
        <v>124</v>
      </c>
      <c r="E158" s="48"/>
      <c r="F158" s="48" t="s">
        <v>125</v>
      </c>
      <c r="G158" s="48"/>
      <c r="H158" s="16" t="s">
        <v>82</v>
      </c>
      <c r="I158" s="16" t="s">
        <v>126</v>
      </c>
      <c r="J158" s="16" t="s">
        <v>126</v>
      </c>
      <c r="K158" s="16" t="s">
        <v>83</v>
      </c>
      <c r="L158" s="49">
        <v>0</v>
      </c>
      <c r="M158" s="49"/>
      <c r="N158" s="17">
        <v>0</v>
      </c>
      <c r="O158" s="17">
        <v>0</v>
      </c>
      <c r="P158" s="49">
        <v>0</v>
      </c>
      <c r="Q158" s="49"/>
      <c r="R158" s="17">
        <v>23.15</v>
      </c>
      <c r="S158" s="17">
        <v>18.3</v>
      </c>
      <c r="T158" s="49">
        <v>4.8499999999999996</v>
      </c>
      <c r="U158" s="49"/>
      <c r="V158" s="17">
        <v>0</v>
      </c>
      <c r="W158" s="49">
        <v>0</v>
      </c>
      <c r="X158" s="49"/>
      <c r="Y158" s="49">
        <v>0</v>
      </c>
      <c r="Z158" s="49"/>
      <c r="AA158" s="17">
        <v>0</v>
      </c>
      <c r="AB158" s="17">
        <v>0</v>
      </c>
      <c r="AC158" s="49">
        <v>23.9</v>
      </c>
      <c r="AD158" s="49"/>
      <c r="AE158" s="17">
        <v>25</v>
      </c>
      <c r="AF158" s="16"/>
      <c r="AG158" s="48"/>
      <c r="AH158" s="48"/>
      <c r="AI158" s="48"/>
      <c r="AJ158" s="16"/>
      <c r="AK158" s="17">
        <v>0</v>
      </c>
      <c r="AL158" s="17">
        <v>0</v>
      </c>
      <c r="AM158" s="49">
        <v>0</v>
      </c>
      <c r="AN158" s="49"/>
    </row>
    <row r="159" spans="1:40" x14ac:dyDescent="0.2">
      <c r="A159" s="45"/>
      <c r="B159" s="45"/>
      <c r="C159" s="15"/>
      <c r="D159" s="50" t="s">
        <v>124</v>
      </c>
      <c r="E159" s="50"/>
      <c r="F159" s="50" t="s">
        <v>28</v>
      </c>
      <c r="G159" s="50"/>
      <c r="H159" s="18"/>
      <c r="I159" s="18"/>
      <c r="J159" s="18"/>
      <c r="K159" s="18"/>
      <c r="L159" s="51">
        <v>0</v>
      </c>
      <c r="M159" s="51"/>
      <c r="N159" s="19">
        <v>0</v>
      </c>
      <c r="O159" s="19">
        <v>0</v>
      </c>
      <c r="P159" s="51">
        <v>0</v>
      </c>
      <c r="Q159" s="51"/>
      <c r="R159" s="19">
        <v>380.66</v>
      </c>
      <c r="S159" s="19">
        <v>127.22</v>
      </c>
      <c r="T159" s="51">
        <v>253.44</v>
      </c>
      <c r="U159" s="51"/>
      <c r="V159" s="19">
        <v>0</v>
      </c>
      <c r="W159" s="51">
        <v>0</v>
      </c>
      <c r="X159" s="51"/>
      <c r="Y159" s="51">
        <v>0</v>
      </c>
      <c r="Z159" s="51"/>
      <c r="AA159" s="19">
        <v>0</v>
      </c>
      <c r="AB159" s="19">
        <v>0</v>
      </c>
      <c r="AC159" s="51">
        <v>390.9</v>
      </c>
      <c r="AD159" s="51"/>
      <c r="AE159" s="19">
        <v>404</v>
      </c>
      <c r="AF159" s="18"/>
      <c r="AG159" s="52"/>
      <c r="AH159" s="52"/>
      <c r="AI159" s="52"/>
      <c r="AJ159" s="18"/>
      <c r="AK159" s="18"/>
      <c r="AL159" s="18"/>
      <c r="AM159" s="52"/>
      <c r="AN159" s="52"/>
    </row>
    <row r="160" spans="1:40" ht="95.25" customHeight="1" x14ac:dyDescent="0.2">
      <c r="A160" s="44" t="s">
        <v>33</v>
      </c>
      <c r="B160" s="44"/>
      <c r="C160" s="14" t="s">
        <v>54</v>
      </c>
      <c r="D160" s="48" t="s">
        <v>127</v>
      </c>
      <c r="E160" s="48"/>
      <c r="F160" s="48" t="s">
        <v>128</v>
      </c>
      <c r="G160" s="48"/>
      <c r="H160" s="16" t="s">
        <v>42</v>
      </c>
      <c r="I160" s="16" t="s">
        <v>129</v>
      </c>
      <c r="J160" s="16" t="s">
        <v>129</v>
      </c>
      <c r="K160" s="16" t="s">
        <v>43</v>
      </c>
      <c r="L160" s="49">
        <v>0</v>
      </c>
      <c r="M160" s="49"/>
      <c r="N160" s="17">
        <v>0</v>
      </c>
      <c r="O160" s="17">
        <v>0</v>
      </c>
      <c r="P160" s="49">
        <v>0</v>
      </c>
      <c r="Q160" s="49"/>
      <c r="R160" s="17">
        <v>14.02</v>
      </c>
      <c r="S160" s="17">
        <v>3.62</v>
      </c>
      <c r="T160" s="49">
        <v>10.4</v>
      </c>
      <c r="U160" s="49"/>
      <c r="V160" s="17">
        <v>0</v>
      </c>
      <c r="W160" s="49">
        <v>0</v>
      </c>
      <c r="X160" s="49"/>
      <c r="Y160" s="49">
        <v>0</v>
      </c>
      <c r="Z160" s="49"/>
      <c r="AA160" s="17">
        <v>0</v>
      </c>
      <c r="AB160" s="17">
        <v>0</v>
      </c>
      <c r="AC160" s="49">
        <v>15.42</v>
      </c>
      <c r="AD160" s="49"/>
      <c r="AE160" s="17">
        <v>16.96</v>
      </c>
      <c r="AF160" s="16" t="s">
        <v>44</v>
      </c>
      <c r="AG160" s="48" t="s">
        <v>45</v>
      </c>
      <c r="AH160" s="48"/>
      <c r="AI160" s="48"/>
      <c r="AJ160" s="16" t="s">
        <v>27</v>
      </c>
      <c r="AK160" s="17">
        <v>71</v>
      </c>
      <c r="AL160" s="17">
        <v>71</v>
      </c>
      <c r="AM160" s="49">
        <v>0</v>
      </c>
      <c r="AN160" s="49"/>
    </row>
    <row r="161" spans="1:40" ht="75.75" customHeight="1" x14ac:dyDescent="0.2">
      <c r="A161" s="44" t="s">
        <v>33</v>
      </c>
      <c r="B161" s="44"/>
      <c r="C161" s="14" t="s">
        <v>54</v>
      </c>
      <c r="D161" s="48" t="s">
        <v>127</v>
      </c>
      <c r="E161" s="48"/>
      <c r="F161" s="48" t="s">
        <v>128</v>
      </c>
      <c r="G161" s="48"/>
      <c r="H161" s="16" t="s">
        <v>42</v>
      </c>
      <c r="I161" s="16" t="s">
        <v>129</v>
      </c>
      <c r="J161" s="16" t="s">
        <v>129</v>
      </c>
      <c r="K161" s="16" t="s">
        <v>46</v>
      </c>
      <c r="L161" s="49">
        <v>0</v>
      </c>
      <c r="M161" s="49"/>
      <c r="N161" s="17">
        <v>0</v>
      </c>
      <c r="O161" s="17">
        <v>0</v>
      </c>
      <c r="P161" s="49">
        <v>0</v>
      </c>
      <c r="Q161" s="49"/>
      <c r="R161" s="17">
        <v>100.73</v>
      </c>
      <c r="S161" s="17">
        <v>30.35</v>
      </c>
      <c r="T161" s="49">
        <v>46.25</v>
      </c>
      <c r="U161" s="49"/>
      <c r="V161" s="17">
        <v>24.13</v>
      </c>
      <c r="W161" s="49">
        <v>0</v>
      </c>
      <c r="X161" s="49"/>
      <c r="Y161" s="49">
        <v>0</v>
      </c>
      <c r="Z161" s="49"/>
      <c r="AA161" s="17">
        <v>0</v>
      </c>
      <c r="AB161" s="17">
        <v>0</v>
      </c>
      <c r="AC161" s="49">
        <v>84.27</v>
      </c>
      <c r="AD161" s="49"/>
      <c r="AE161" s="17">
        <v>92.69</v>
      </c>
      <c r="AF161" s="16" t="s">
        <v>47</v>
      </c>
      <c r="AG161" s="48" t="s">
        <v>48</v>
      </c>
      <c r="AH161" s="48"/>
      <c r="AI161" s="48"/>
      <c r="AJ161" s="16" t="s">
        <v>27</v>
      </c>
      <c r="AK161" s="17">
        <v>26.5</v>
      </c>
      <c r="AL161" s="17">
        <v>26.5</v>
      </c>
      <c r="AM161" s="49">
        <v>0</v>
      </c>
      <c r="AN161" s="49"/>
    </row>
    <row r="162" spans="1:40" ht="108.75" customHeight="1" x14ac:dyDescent="0.2">
      <c r="A162" s="44" t="s">
        <v>33</v>
      </c>
      <c r="B162" s="44"/>
      <c r="C162" s="14" t="s">
        <v>54</v>
      </c>
      <c r="D162" s="48" t="s">
        <v>127</v>
      </c>
      <c r="E162" s="48"/>
      <c r="F162" s="48" t="s">
        <v>128</v>
      </c>
      <c r="G162" s="48"/>
      <c r="H162" s="16" t="s">
        <v>101</v>
      </c>
      <c r="I162" s="16" t="s">
        <v>129</v>
      </c>
      <c r="J162" s="16" t="s">
        <v>129</v>
      </c>
      <c r="K162" s="16" t="s">
        <v>43</v>
      </c>
      <c r="L162" s="49">
        <v>0</v>
      </c>
      <c r="M162" s="49"/>
      <c r="N162" s="17">
        <v>0</v>
      </c>
      <c r="O162" s="17">
        <v>0</v>
      </c>
      <c r="P162" s="49">
        <v>0</v>
      </c>
      <c r="Q162" s="49"/>
      <c r="R162" s="17">
        <v>142.81</v>
      </c>
      <c r="S162" s="17">
        <v>35.74</v>
      </c>
      <c r="T162" s="49">
        <v>107.07</v>
      </c>
      <c r="U162" s="49"/>
      <c r="V162" s="17">
        <v>0</v>
      </c>
      <c r="W162" s="49">
        <v>0</v>
      </c>
      <c r="X162" s="49"/>
      <c r="Y162" s="49">
        <v>0</v>
      </c>
      <c r="Z162" s="49"/>
      <c r="AA162" s="17">
        <v>0</v>
      </c>
      <c r="AB162" s="17">
        <v>0</v>
      </c>
      <c r="AC162" s="49">
        <v>157.09</v>
      </c>
      <c r="AD162" s="49"/>
      <c r="AE162" s="17">
        <v>172.8</v>
      </c>
      <c r="AF162" s="16"/>
      <c r="AG162" s="48"/>
      <c r="AH162" s="48"/>
      <c r="AI162" s="48"/>
      <c r="AJ162" s="16"/>
      <c r="AK162" s="17">
        <v>0</v>
      </c>
      <c r="AL162" s="17">
        <v>0</v>
      </c>
      <c r="AM162" s="49">
        <v>0</v>
      </c>
      <c r="AN162" s="49"/>
    </row>
    <row r="163" spans="1:40" ht="80.25" customHeight="1" x14ac:dyDescent="0.2">
      <c r="A163" s="44" t="s">
        <v>33</v>
      </c>
      <c r="B163" s="44"/>
      <c r="C163" s="14" t="s">
        <v>54</v>
      </c>
      <c r="D163" s="48" t="s">
        <v>127</v>
      </c>
      <c r="E163" s="48"/>
      <c r="F163" s="48" t="s">
        <v>128</v>
      </c>
      <c r="G163" s="48"/>
      <c r="H163" s="16" t="s">
        <v>101</v>
      </c>
      <c r="I163" s="16" t="s">
        <v>129</v>
      </c>
      <c r="J163" s="16" t="s">
        <v>129</v>
      </c>
      <c r="K163" s="16" t="s">
        <v>46</v>
      </c>
      <c r="L163" s="49">
        <v>0</v>
      </c>
      <c r="M163" s="49"/>
      <c r="N163" s="17">
        <v>0</v>
      </c>
      <c r="O163" s="17">
        <v>0</v>
      </c>
      <c r="P163" s="49">
        <v>0</v>
      </c>
      <c r="Q163" s="49"/>
      <c r="R163" s="17">
        <v>96.88</v>
      </c>
      <c r="S163" s="17">
        <v>48.16</v>
      </c>
      <c r="T163" s="49">
        <v>48.71</v>
      </c>
      <c r="U163" s="49"/>
      <c r="V163" s="17">
        <v>0</v>
      </c>
      <c r="W163" s="49">
        <v>0</v>
      </c>
      <c r="X163" s="49"/>
      <c r="Y163" s="49">
        <v>0</v>
      </c>
      <c r="Z163" s="49"/>
      <c r="AA163" s="17">
        <v>0</v>
      </c>
      <c r="AB163" s="17">
        <v>0</v>
      </c>
      <c r="AC163" s="49">
        <v>106.57</v>
      </c>
      <c r="AD163" s="49"/>
      <c r="AE163" s="17">
        <v>117.22</v>
      </c>
      <c r="AF163" s="16"/>
      <c r="AG163" s="48"/>
      <c r="AH163" s="48"/>
      <c r="AI163" s="48"/>
      <c r="AJ163" s="16"/>
      <c r="AK163" s="17">
        <v>0</v>
      </c>
      <c r="AL163" s="17">
        <v>0</v>
      </c>
      <c r="AM163" s="49">
        <v>0</v>
      </c>
      <c r="AN163" s="49"/>
    </row>
    <row r="164" spans="1:40" ht="58.5" customHeight="1" x14ac:dyDescent="0.2">
      <c r="A164" s="44" t="s">
        <v>33</v>
      </c>
      <c r="B164" s="44"/>
      <c r="C164" s="14" t="s">
        <v>54</v>
      </c>
      <c r="D164" s="48" t="s">
        <v>127</v>
      </c>
      <c r="E164" s="48"/>
      <c r="F164" s="48" t="s">
        <v>128</v>
      </c>
      <c r="G164" s="48"/>
      <c r="H164" s="16" t="s">
        <v>82</v>
      </c>
      <c r="I164" s="16" t="s">
        <v>129</v>
      </c>
      <c r="J164" s="16" t="s">
        <v>129</v>
      </c>
      <c r="K164" s="16" t="s">
        <v>83</v>
      </c>
      <c r="L164" s="49">
        <v>0</v>
      </c>
      <c r="M164" s="49"/>
      <c r="N164" s="17">
        <v>0</v>
      </c>
      <c r="O164" s="17">
        <v>0</v>
      </c>
      <c r="P164" s="49">
        <v>0</v>
      </c>
      <c r="Q164" s="49"/>
      <c r="R164" s="17">
        <v>2.98</v>
      </c>
      <c r="S164" s="17">
        <v>2.98</v>
      </c>
      <c r="T164" s="49">
        <v>0</v>
      </c>
      <c r="U164" s="49"/>
      <c r="V164" s="17">
        <v>0</v>
      </c>
      <c r="W164" s="49">
        <v>0</v>
      </c>
      <c r="X164" s="49"/>
      <c r="Y164" s="49">
        <v>0</v>
      </c>
      <c r="Z164" s="49"/>
      <c r="AA164" s="17">
        <v>0</v>
      </c>
      <c r="AB164" s="17">
        <v>0</v>
      </c>
      <c r="AC164" s="49">
        <v>3.28</v>
      </c>
      <c r="AD164" s="49"/>
      <c r="AE164" s="17">
        <v>3.61</v>
      </c>
      <c r="AF164" s="16"/>
      <c r="AG164" s="48"/>
      <c r="AH164" s="48"/>
      <c r="AI164" s="48"/>
      <c r="AJ164" s="16"/>
      <c r="AK164" s="17">
        <v>0</v>
      </c>
      <c r="AL164" s="17">
        <v>0</v>
      </c>
      <c r="AM164" s="49">
        <v>0</v>
      </c>
      <c r="AN164" s="49"/>
    </row>
    <row r="165" spans="1:40" x14ac:dyDescent="0.2">
      <c r="A165" s="45"/>
      <c r="B165" s="45"/>
      <c r="C165" s="15"/>
      <c r="D165" s="50" t="s">
        <v>127</v>
      </c>
      <c r="E165" s="50"/>
      <c r="F165" s="50" t="s">
        <v>28</v>
      </c>
      <c r="G165" s="50"/>
      <c r="H165" s="18"/>
      <c r="I165" s="18"/>
      <c r="J165" s="18"/>
      <c r="K165" s="18"/>
      <c r="L165" s="51">
        <v>0</v>
      </c>
      <c r="M165" s="51"/>
      <c r="N165" s="19">
        <v>0</v>
      </c>
      <c r="O165" s="19">
        <v>0</v>
      </c>
      <c r="P165" s="51">
        <v>0</v>
      </c>
      <c r="Q165" s="51"/>
      <c r="R165" s="19">
        <v>357.42</v>
      </c>
      <c r="S165" s="19">
        <v>120.85</v>
      </c>
      <c r="T165" s="51">
        <v>212.43</v>
      </c>
      <c r="U165" s="51"/>
      <c r="V165" s="19">
        <v>24.13</v>
      </c>
      <c r="W165" s="51">
        <v>0</v>
      </c>
      <c r="X165" s="51"/>
      <c r="Y165" s="51">
        <v>0</v>
      </c>
      <c r="Z165" s="51"/>
      <c r="AA165" s="19">
        <v>0</v>
      </c>
      <c r="AB165" s="19">
        <v>0</v>
      </c>
      <c r="AC165" s="51">
        <v>366.63</v>
      </c>
      <c r="AD165" s="51"/>
      <c r="AE165" s="19">
        <v>403.28</v>
      </c>
      <c r="AF165" s="18"/>
      <c r="AG165" s="52"/>
      <c r="AH165" s="52"/>
      <c r="AI165" s="52"/>
      <c r="AJ165" s="18"/>
      <c r="AK165" s="18"/>
      <c r="AL165" s="18"/>
      <c r="AM165" s="52"/>
      <c r="AN165" s="52"/>
    </row>
    <row r="166" spans="1:40" ht="95.25" customHeight="1" x14ac:dyDescent="0.2">
      <c r="A166" s="44" t="s">
        <v>33</v>
      </c>
      <c r="B166" s="44"/>
      <c r="C166" s="14" t="s">
        <v>54</v>
      </c>
      <c r="D166" s="48" t="s">
        <v>130</v>
      </c>
      <c r="E166" s="48"/>
      <c r="F166" s="48" t="s">
        <v>131</v>
      </c>
      <c r="G166" s="48"/>
      <c r="H166" s="16" t="s">
        <v>42</v>
      </c>
      <c r="I166" s="16" t="s">
        <v>132</v>
      </c>
      <c r="J166" s="16" t="s">
        <v>132</v>
      </c>
      <c r="K166" s="16" t="s">
        <v>43</v>
      </c>
      <c r="L166" s="49">
        <v>0</v>
      </c>
      <c r="M166" s="49"/>
      <c r="N166" s="17">
        <v>0</v>
      </c>
      <c r="O166" s="17">
        <v>0</v>
      </c>
      <c r="P166" s="49">
        <v>0</v>
      </c>
      <c r="Q166" s="49"/>
      <c r="R166" s="17">
        <v>9.08</v>
      </c>
      <c r="S166" s="17">
        <v>2.65</v>
      </c>
      <c r="T166" s="49">
        <v>6.43</v>
      </c>
      <c r="U166" s="49"/>
      <c r="V166" s="17">
        <v>0</v>
      </c>
      <c r="W166" s="49">
        <v>0</v>
      </c>
      <c r="X166" s="49"/>
      <c r="Y166" s="49">
        <v>0</v>
      </c>
      <c r="Z166" s="49"/>
      <c r="AA166" s="17">
        <v>0</v>
      </c>
      <c r="AB166" s="17">
        <v>0</v>
      </c>
      <c r="AC166" s="49">
        <v>9.99</v>
      </c>
      <c r="AD166" s="49"/>
      <c r="AE166" s="17">
        <v>10.99</v>
      </c>
      <c r="AF166" s="16" t="s">
        <v>44</v>
      </c>
      <c r="AG166" s="48" t="s">
        <v>45</v>
      </c>
      <c r="AH166" s="48"/>
      <c r="AI166" s="48"/>
      <c r="AJ166" s="16" t="s">
        <v>27</v>
      </c>
      <c r="AK166" s="17">
        <v>115</v>
      </c>
      <c r="AL166" s="17">
        <v>112</v>
      </c>
      <c r="AM166" s="49">
        <v>0</v>
      </c>
      <c r="AN166" s="49"/>
    </row>
    <row r="167" spans="1:40" ht="90.75" customHeight="1" x14ac:dyDescent="0.2">
      <c r="A167" s="44" t="s">
        <v>33</v>
      </c>
      <c r="B167" s="44"/>
      <c r="C167" s="14" t="s">
        <v>54</v>
      </c>
      <c r="D167" s="48" t="s">
        <v>130</v>
      </c>
      <c r="E167" s="48"/>
      <c r="F167" s="48" t="s">
        <v>131</v>
      </c>
      <c r="G167" s="48"/>
      <c r="H167" s="16" t="s">
        <v>42</v>
      </c>
      <c r="I167" s="16" t="s">
        <v>132</v>
      </c>
      <c r="J167" s="16" t="s">
        <v>132</v>
      </c>
      <c r="K167" s="16" t="s">
        <v>46</v>
      </c>
      <c r="L167" s="49">
        <v>0</v>
      </c>
      <c r="M167" s="49"/>
      <c r="N167" s="17">
        <v>0</v>
      </c>
      <c r="O167" s="17">
        <v>0</v>
      </c>
      <c r="P167" s="49">
        <v>0</v>
      </c>
      <c r="Q167" s="49"/>
      <c r="R167" s="17">
        <v>46.47</v>
      </c>
      <c r="S167" s="17">
        <v>18.29</v>
      </c>
      <c r="T167" s="49">
        <v>28.18</v>
      </c>
      <c r="U167" s="49"/>
      <c r="V167" s="17">
        <v>0</v>
      </c>
      <c r="W167" s="49">
        <v>0</v>
      </c>
      <c r="X167" s="49"/>
      <c r="Y167" s="49">
        <v>0</v>
      </c>
      <c r="Z167" s="49"/>
      <c r="AA167" s="17">
        <v>0</v>
      </c>
      <c r="AB167" s="17">
        <v>0</v>
      </c>
      <c r="AC167" s="49">
        <v>51.11</v>
      </c>
      <c r="AD167" s="49"/>
      <c r="AE167" s="17">
        <v>56.23</v>
      </c>
      <c r="AF167" s="16" t="s">
        <v>47</v>
      </c>
      <c r="AG167" s="48" t="s">
        <v>48</v>
      </c>
      <c r="AH167" s="48"/>
      <c r="AI167" s="48"/>
      <c r="AJ167" s="16" t="s">
        <v>27</v>
      </c>
      <c r="AK167" s="17">
        <v>44.72</v>
      </c>
      <c r="AL167" s="17">
        <v>43.72</v>
      </c>
      <c r="AM167" s="49">
        <v>0</v>
      </c>
      <c r="AN167" s="49"/>
    </row>
    <row r="168" spans="1:40" ht="95.25" customHeight="1" x14ac:dyDescent="0.2">
      <c r="A168" s="44" t="s">
        <v>33</v>
      </c>
      <c r="B168" s="44"/>
      <c r="C168" s="14" t="s">
        <v>54</v>
      </c>
      <c r="D168" s="48" t="s">
        <v>130</v>
      </c>
      <c r="E168" s="48"/>
      <c r="F168" s="48" t="s">
        <v>131</v>
      </c>
      <c r="G168" s="48"/>
      <c r="H168" s="16" t="s">
        <v>101</v>
      </c>
      <c r="I168" s="16" t="s">
        <v>132</v>
      </c>
      <c r="J168" s="16" t="s">
        <v>132</v>
      </c>
      <c r="K168" s="16" t="s">
        <v>43</v>
      </c>
      <c r="L168" s="49">
        <v>0</v>
      </c>
      <c r="M168" s="49"/>
      <c r="N168" s="17">
        <v>0</v>
      </c>
      <c r="O168" s="17">
        <v>0</v>
      </c>
      <c r="P168" s="49">
        <v>0</v>
      </c>
      <c r="Q168" s="49"/>
      <c r="R168" s="17">
        <v>186.35</v>
      </c>
      <c r="S168" s="17">
        <v>45.77</v>
      </c>
      <c r="T168" s="49">
        <v>140.59</v>
      </c>
      <c r="U168" s="49"/>
      <c r="V168" s="17">
        <v>0</v>
      </c>
      <c r="W168" s="49">
        <v>0</v>
      </c>
      <c r="X168" s="49"/>
      <c r="Y168" s="49">
        <v>0</v>
      </c>
      <c r="Z168" s="49"/>
      <c r="AA168" s="17">
        <v>0</v>
      </c>
      <c r="AB168" s="17">
        <v>0</v>
      </c>
      <c r="AC168" s="49">
        <v>215.87</v>
      </c>
      <c r="AD168" s="49"/>
      <c r="AE168" s="17">
        <v>237.46</v>
      </c>
      <c r="AF168" s="16"/>
      <c r="AG168" s="48"/>
      <c r="AH168" s="48"/>
      <c r="AI168" s="48"/>
      <c r="AJ168" s="16"/>
      <c r="AK168" s="17">
        <v>0</v>
      </c>
      <c r="AL168" s="17">
        <v>0</v>
      </c>
      <c r="AM168" s="49">
        <v>0</v>
      </c>
      <c r="AN168" s="49"/>
    </row>
    <row r="169" spans="1:40" ht="90" customHeight="1" x14ac:dyDescent="0.2">
      <c r="A169" s="44" t="s">
        <v>33</v>
      </c>
      <c r="B169" s="44"/>
      <c r="C169" s="14" t="s">
        <v>54</v>
      </c>
      <c r="D169" s="48" t="s">
        <v>130</v>
      </c>
      <c r="E169" s="48"/>
      <c r="F169" s="48" t="s">
        <v>131</v>
      </c>
      <c r="G169" s="48"/>
      <c r="H169" s="16" t="s">
        <v>101</v>
      </c>
      <c r="I169" s="16" t="s">
        <v>132</v>
      </c>
      <c r="J169" s="16" t="s">
        <v>132</v>
      </c>
      <c r="K169" s="16" t="s">
        <v>46</v>
      </c>
      <c r="L169" s="49">
        <v>0</v>
      </c>
      <c r="M169" s="49"/>
      <c r="N169" s="17">
        <v>0</v>
      </c>
      <c r="O169" s="17">
        <v>0</v>
      </c>
      <c r="P169" s="49">
        <v>0</v>
      </c>
      <c r="Q169" s="49"/>
      <c r="R169" s="17">
        <v>119.78</v>
      </c>
      <c r="S169" s="17">
        <v>54.6</v>
      </c>
      <c r="T169" s="49">
        <v>63.88</v>
      </c>
      <c r="U169" s="49"/>
      <c r="V169" s="17">
        <v>1.3</v>
      </c>
      <c r="W169" s="49">
        <v>0</v>
      </c>
      <c r="X169" s="49"/>
      <c r="Y169" s="49">
        <v>0</v>
      </c>
      <c r="Z169" s="49"/>
      <c r="AA169" s="17">
        <v>0</v>
      </c>
      <c r="AB169" s="17">
        <v>0</v>
      </c>
      <c r="AC169" s="49">
        <v>131.63</v>
      </c>
      <c r="AD169" s="49"/>
      <c r="AE169" s="17">
        <v>144.66</v>
      </c>
      <c r="AF169" s="16"/>
      <c r="AG169" s="48"/>
      <c r="AH169" s="48"/>
      <c r="AI169" s="48"/>
      <c r="AJ169" s="16"/>
      <c r="AK169" s="17">
        <v>0</v>
      </c>
      <c r="AL169" s="17">
        <v>0</v>
      </c>
      <c r="AM169" s="49">
        <v>0</v>
      </c>
      <c r="AN169" s="49"/>
    </row>
    <row r="170" spans="1:40" ht="96.75" customHeight="1" x14ac:dyDescent="0.2">
      <c r="A170" s="44" t="s">
        <v>33</v>
      </c>
      <c r="B170" s="44"/>
      <c r="C170" s="14" t="s">
        <v>54</v>
      </c>
      <c r="D170" s="48" t="s">
        <v>130</v>
      </c>
      <c r="E170" s="48"/>
      <c r="F170" s="48" t="s">
        <v>131</v>
      </c>
      <c r="G170" s="48"/>
      <c r="H170" s="16" t="s">
        <v>82</v>
      </c>
      <c r="I170" s="16" t="s">
        <v>132</v>
      </c>
      <c r="J170" s="16" t="s">
        <v>132</v>
      </c>
      <c r="K170" s="16" t="s">
        <v>83</v>
      </c>
      <c r="L170" s="49">
        <v>0</v>
      </c>
      <c r="M170" s="49"/>
      <c r="N170" s="17">
        <v>0</v>
      </c>
      <c r="O170" s="17">
        <v>0</v>
      </c>
      <c r="P170" s="49">
        <v>0</v>
      </c>
      <c r="Q170" s="49"/>
      <c r="R170" s="17">
        <v>13.12</v>
      </c>
      <c r="S170" s="17">
        <v>8.69</v>
      </c>
      <c r="T170" s="49">
        <v>4.43</v>
      </c>
      <c r="U170" s="49"/>
      <c r="V170" s="17">
        <v>0</v>
      </c>
      <c r="W170" s="49">
        <v>0</v>
      </c>
      <c r="X170" s="49"/>
      <c r="Y170" s="49">
        <v>0</v>
      </c>
      <c r="Z170" s="49"/>
      <c r="AA170" s="17">
        <v>0</v>
      </c>
      <c r="AB170" s="17">
        <v>0</v>
      </c>
      <c r="AC170" s="49">
        <v>14.43</v>
      </c>
      <c r="AD170" s="49"/>
      <c r="AE170" s="17">
        <v>15.87</v>
      </c>
      <c r="AF170" s="16"/>
      <c r="AG170" s="48"/>
      <c r="AH170" s="48"/>
      <c r="AI170" s="48"/>
      <c r="AJ170" s="16"/>
      <c r="AK170" s="17">
        <v>0</v>
      </c>
      <c r="AL170" s="17">
        <v>0</v>
      </c>
      <c r="AM170" s="49">
        <v>0</v>
      </c>
      <c r="AN170" s="49"/>
    </row>
    <row r="171" spans="1:40" x14ac:dyDescent="0.2">
      <c r="A171" s="45"/>
      <c r="B171" s="45"/>
      <c r="C171" s="15"/>
      <c r="D171" s="50" t="s">
        <v>130</v>
      </c>
      <c r="E171" s="50"/>
      <c r="F171" s="50" t="s">
        <v>28</v>
      </c>
      <c r="G171" s="50"/>
      <c r="H171" s="18"/>
      <c r="I171" s="18"/>
      <c r="J171" s="18"/>
      <c r="K171" s="18"/>
      <c r="L171" s="51">
        <v>0</v>
      </c>
      <c r="M171" s="51"/>
      <c r="N171" s="19">
        <v>0</v>
      </c>
      <c r="O171" s="19">
        <v>0</v>
      </c>
      <c r="P171" s="51">
        <v>0</v>
      </c>
      <c r="Q171" s="51"/>
      <c r="R171" s="19">
        <v>374.8</v>
      </c>
      <c r="S171" s="19">
        <v>130</v>
      </c>
      <c r="T171" s="51">
        <v>243.51</v>
      </c>
      <c r="U171" s="51"/>
      <c r="V171" s="19">
        <v>1.3</v>
      </c>
      <c r="W171" s="51">
        <v>0</v>
      </c>
      <c r="X171" s="51"/>
      <c r="Y171" s="51">
        <v>0</v>
      </c>
      <c r="Z171" s="51"/>
      <c r="AA171" s="19">
        <v>0</v>
      </c>
      <c r="AB171" s="19">
        <v>0</v>
      </c>
      <c r="AC171" s="51">
        <v>423.03</v>
      </c>
      <c r="AD171" s="51"/>
      <c r="AE171" s="19">
        <v>465.21</v>
      </c>
      <c r="AF171" s="18"/>
      <c r="AG171" s="52"/>
      <c r="AH171" s="52"/>
      <c r="AI171" s="52"/>
      <c r="AJ171" s="18"/>
      <c r="AK171" s="18"/>
      <c r="AL171" s="18"/>
      <c r="AM171" s="52"/>
      <c r="AN171" s="52"/>
    </row>
    <row r="172" spans="1:40" ht="58.5" customHeight="1" x14ac:dyDescent="0.2">
      <c r="A172" s="44" t="s">
        <v>33</v>
      </c>
      <c r="B172" s="44"/>
      <c r="C172" s="14" t="s">
        <v>54</v>
      </c>
      <c r="D172" s="48" t="s">
        <v>51</v>
      </c>
      <c r="E172" s="48"/>
      <c r="F172" s="48" t="s">
        <v>133</v>
      </c>
      <c r="G172" s="48"/>
      <c r="H172" s="16" t="s">
        <v>71</v>
      </c>
      <c r="I172" s="16" t="s">
        <v>79</v>
      </c>
      <c r="J172" s="16" t="s">
        <v>79</v>
      </c>
      <c r="K172" s="16" t="s">
        <v>46</v>
      </c>
      <c r="L172" s="49">
        <v>0</v>
      </c>
      <c r="M172" s="49"/>
      <c r="N172" s="17">
        <v>0</v>
      </c>
      <c r="O172" s="17">
        <v>0</v>
      </c>
      <c r="P172" s="49">
        <v>0</v>
      </c>
      <c r="Q172" s="49"/>
      <c r="R172" s="17">
        <v>16.28</v>
      </c>
      <c r="S172" s="17">
        <v>5.1100000000000003</v>
      </c>
      <c r="T172" s="49">
        <v>11.17</v>
      </c>
      <c r="U172" s="49"/>
      <c r="V172" s="17">
        <v>0</v>
      </c>
      <c r="W172" s="49">
        <v>0</v>
      </c>
      <c r="X172" s="49"/>
      <c r="Y172" s="49">
        <v>0</v>
      </c>
      <c r="Z172" s="49"/>
      <c r="AA172" s="17">
        <v>0</v>
      </c>
      <c r="AB172" s="17">
        <v>0</v>
      </c>
      <c r="AC172" s="49">
        <v>18.7</v>
      </c>
      <c r="AD172" s="49"/>
      <c r="AE172" s="17">
        <v>20.9</v>
      </c>
      <c r="AF172" s="16"/>
      <c r="AG172" s="48"/>
      <c r="AH172" s="48"/>
      <c r="AI172" s="48"/>
      <c r="AJ172" s="16"/>
      <c r="AK172" s="17">
        <v>0</v>
      </c>
      <c r="AL172" s="17">
        <v>0</v>
      </c>
      <c r="AM172" s="49">
        <v>0</v>
      </c>
      <c r="AN172" s="49"/>
    </row>
    <row r="173" spans="1:40" ht="58.5" customHeight="1" x14ac:dyDescent="0.2">
      <c r="A173" s="44" t="s">
        <v>33</v>
      </c>
      <c r="B173" s="44"/>
      <c r="C173" s="14" t="s">
        <v>54</v>
      </c>
      <c r="D173" s="48" t="s">
        <v>51</v>
      </c>
      <c r="E173" s="48"/>
      <c r="F173" s="48" t="s">
        <v>133</v>
      </c>
      <c r="G173" s="48"/>
      <c r="H173" s="16" t="s">
        <v>71</v>
      </c>
      <c r="I173" s="16" t="s">
        <v>78</v>
      </c>
      <c r="J173" s="16" t="s">
        <v>78</v>
      </c>
      <c r="K173" s="16" t="s">
        <v>46</v>
      </c>
      <c r="L173" s="49">
        <v>0</v>
      </c>
      <c r="M173" s="49"/>
      <c r="N173" s="17">
        <v>0</v>
      </c>
      <c r="O173" s="17">
        <v>0</v>
      </c>
      <c r="P173" s="49">
        <v>0</v>
      </c>
      <c r="Q173" s="49"/>
      <c r="R173" s="17">
        <v>14.6</v>
      </c>
      <c r="S173" s="17">
        <v>3.98</v>
      </c>
      <c r="T173" s="49">
        <v>10.62</v>
      </c>
      <c r="U173" s="49"/>
      <c r="V173" s="17">
        <v>0</v>
      </c>
      <c r="W173" s="49">
        <v>0</v>
      </c>
      <c r="X173" s="49"/>
      <c r="Y173" s="49">
        <v>0</v>
      </c>
      <c r="Z173" s="49"/>
      <c r="AA173" s="17">
        <v>0</v>
      </c>
      <c r="AB173" s="17">
        <v>0</v>
      </c>
      <c r="AC173" s="49">
        <v>15</v>
      </c>
      <c r="AD173" s="49"/>
      <c r="AE173" s="17">
        <v>15.5</v>
      </c>
      <c r="AF173" s="16"/>
      <c r="AG173" s="48"/>
      <c r="AH173" s="48"/>
      <c r="AI173" s="48"/>
      <c r="AJ173" s="16"/>
      <c r="AK173" s="17">
        <v>0</v>
      </c>
      <c r="AL173" s="17">
        <v>0</v>
      </c>
      <c r="AM173" s="49">
        <v>0</v>
      </c>
      <c r="AN173" s="49"/>
    </row>
    <row r="174" spans="1:40" ht="47.25" customHeight="1" x14ac:dyDescent="0.2">
      <c r="A174" s="44" t="s">
        <v>33</v>
      </c>
      <c r="B174" s="44"/>
      <c r="C174" s="14" t="s">
        <v>54</v>
      </c>
      <c r="D174" s="48" t="s">
        <v>51</v>
      </c>
      <c r="E174" s="48"/>
      <c r="F174" s="48" t="s">
        <v>133</v>
      </c>
      <c r="G174" s="48"/>
      <c r="H174" s="16" t="s">
        <v>71</v>
      </c>
      <c r="I174" s="16" t="s">
        <v>105</v>
      </c>
      <c r="J174" s="16" t="s">
        <v>105</v>
      </c>
      <c r="K174" s="16" t="s">
        <v>46</v>
      </c>
      <c r="L174" s="49">
        <v>0</v>
      </c>
      <c r="M174" s="49"/>
      <c r="N174" s="17">
        <v>0</v>
      </c>
      <c r="O174" s="17">
        <v>0</v>
      </c>
      <c r="P174" s="49">
        <v>0</v>
      </c>
      <c r="Q174" s="49"/>
      <c r="R174" s="17">
        <v>0</v>
      </c>
      <c r="S174" s="17">
        <v>0</v>
      </c>
      <c r="T174" s="49">
        <v>0</v>
      </c>
      <c r="U174" s="49"/>
      <c r="V174" s="17">
        <v>0</v>
      </c>
      <c r="W174" s="49">
        <v>0</v>
      </c>
      <c r="X174" s="49"/>
      <c r="Y174" s="49">
        <v>0</v>
      </c>
      <c r="Z174" s="49"/>
      <c r="AA174" s="17">
        <v>0</v>
      </c>
      <c r="AB174" s="17">
        <v>0</v>
      </c>
      <c r="AC174" s="49">
        <v>0</v>
      </c>
      <c r="AD174" s="49"/>
      <c r="AE174" s="17">
        <v>0</v>
      </c>
      <c r="AF174" s="16"/>
      <c r="AG174" s="48"/>
      <c r="AH174" s="48"/>
      <c r="AI174" s="48"/>
      <c r="AJ174" s="16"/>
      <c r="AK174" s="17">
        <v>0</v>
      </c>
      <c r="AL174" s="17">
        <v>0</v>
      </c>
      <c r="AM174" s="49">
        <v>0</v>
      </c>
      <c r="AN174" s="49"/>
    </row>
    <row r="175" spans="1:40" ht="54.75" customHeight="1" x14ac:dyDescent="0.2">
      <c r="A175" s="44" t="s">
        <v>33</v>
      </c>
      <c r="B175" s="44"/>
      <c r="C175" s="14" t="s">
        <v>54</v>
      </c>
      <c r="D175" s="48" t="s">
        <v>51</v>
      </c>
      <c r="E175" s="48"/>
      <c r="F175" s="48" t="s">
        <v>133</v>
      </c>
      <c r="G175" s="48"/>
      <c r="H175" s="16" t="s">
        <v>71</v>
      </c>
      <c r="I175" s="16" t="s">
        <v>108</v>
      </c>
      <c r="J175" s="16" t="s">
        <v>108</v>
      </c>
      <c r="K175" s="16" t="s">
        <v>46</v>
      </c>
      <c r="L175" s="49">
        <v>0</v>
      </c>
      <c r="M175" s="49"/>
      <c r="N175" s="17">
        <v>0</v>
      </c>
      <c r="O175" s="17">
        <v>0</v>
      </c>
      <c r="P175" s="49">
        <v>0</v>
      </c>
      <c r="Q175" s="49"/>
      <c r="R175" s="17">
        <v>3.88</v>
      </c>
      <c r="S175" s="17">
        <v>0.49</v>
      </c>
      <c r="T175" s="49">
        <v>3.39</v>
      </c>
      <c r="U175" s="49"/>
      <c r="V175" s="17">
        <v>0</v>
      </c>
      <c r="W175" s="49">
        <v>0</v>
      </c>
      <c r="X175" s="49"/>
      <c r="Y175" s="49">
        <v>0</v>
      </c>
      <c r="Z175" s="49"/>
      <c r="AA175" s="17">
        <v>0</v>
      </c>
      <c r="AB175" s="17">
        <v>0</v>
      </c>
      <c r="AC175" s="49">
        <v>3.88</v>
      </c>
      <c r="AD175" s="49"/>
      <c r="AE175" s="17">
        <v>5.23</v>
      </c>
      <c r="AF175" s="16"/>
      <c r="AG175" s="48"/>
      <c r="AH175" s="48"/>
      <c r="AI175" s="48"/>
      <c r="AJ175" s="16"/>
      <c r="AK175" s="17">
        <v>0</v>
      </c>
      <c r="AL175" s="17">
        <v>0</v>
      </c>
      <c r="AM175" s="49">
        <v>0</v>
      </c>
      <c r="AN175" s="49"/>
    </row>
    <row r="176" spans="1:40" ht="53.25" customHeight="1" x14ac:dyDescent="0.2">
      <c r="A176" s="44" t="s">
        <v>33</v>
      </c>
      <c r="B176" s="44"/>
      <c r="C176" s="14" t="s">
        <v>54</v>
      </c>
      <c r="D176" s="48" t="s">
        <v>51</v>
      </c>
      <c r="E176" s="48"/>
      <c r="F176" s="48" t="s">
        <v>133</v>
      </c>
      <c r="G176" s="48"/>
      <c r="H176" s="16" t="s">
        <v>71</v>
      </c>
      <c r="I176" s="16" t="s">
        <v>95</v>
      </c>
      <c r="J176" s="16" t="s">
        <v>95</v>
      </c>
      <c r="K176" s="16" t="s">
        <v>46</v>
      </c>
      <c r="L176" s="49">
        <v>0</v>
      </c>
      <c r="M176" s="49"/>
      <c r="N176" s="17">
        <v>0</v>
      </c>
      <c r="O176" s="17">
        <v>0</v>
      </c>
      <c r="P176" s="49">
        <v>0</v>
      </c>
      <c r="Q176" s="49"/>
      <c r="R176" s="17">
        <v>13.5</v>
      </c>
      <c r="S176" s="17">
        <v>3.8</v>
      </c>
      <c r="T176" s="49">
        <v>9.6999999999999993</v>
      </c>
      <c r="U176" s="49"/>
      <c r="V176" s="17">
        <v>0</v>
      </c>
      <c r="W176" s="49">
        <v>0</v>
      </c>
      <c r="X176" s="49"/>
      <c r="Y176" s="49">
        <v>0</v>
      </c>
      <c r="Z176" s="49"/>
      <c r="AA176" s="17">
        <v>0</v>
      </c>
      <c r="AB176" s="17">
        <v>0</v>
      </c>
      <c r="AC176" s="49">
        <v>14.4</v>
      </c>
      <c r="AD176" s="49"/>
      <c r="AE176" s="17">
        <v>15.5</v>
      </c>
      <c r="AF176" s="16"/>
      <c r="AG176" s="48"/>
      <c r="AH176" s="48"/>
      <c r="AI176" s="48"/>
      <c r="AJ176" s="16"/>
      <c r="AK176" s="17">
        <v>0</v>
      </c>
      <c r="AL176" s="17">
        <v>0</v>
      </c>
      <c r="AM176" s="49">
        <v>0</v>
      </c>
      <c r="AN176" s="49"/>
    </row>
    <row r="177" spans="1:40" x14ac:dyDescent="0.2">
      <c r="A177" s="45"/>
      <c r="B177" s="45"/>
      <c r="C177" s="15"/>
      <c r="D177" s="50" t="s">
        <v>51</v>
      </c>
      <c r="E177" s="50"/>
      <c r="F177" s="50" t="s">
        <v>28</v>
      </c>
      <c r="G177" s="50"/>
      <c r="H177" s="18"/>
      <c r="I177" s="18"/>
      <c r="J177" s="18"/>
      <c r="K177" s="18"/>
      <c r="L177" s="51">
        <v>0</v>
      </c>
      <c r="M177" s="51"/>
      <c r="N177" s="19">
        <v>0</v>
      </c>
      <c r="O177" s="19">
        <v>0</v>
      </c>
      <c r="P177" s="51">
        <v>0</v>
      </c>
      <c r="Q177" s="51"/>
      <c r="R177" s="19">
        <v>48.26</v>
      </c>
      <c r="S177" s="19">
        <v>13.38</v>
      </c>
      <c r="T177" s="51">
        <v>34.880000000000003</v>
      </c>
      <c r="U177" s="51"/>
      <c r="V177" s="19">
        <v>0</v>
      </c>
      <c r="W177" s="51">
        <v>0</v>
      </c>
      <c r="X177" s="51"/>
      <c r="Y177" s="51">
        <v>0</v>
      </c>
      <c r="Z177" s="51"/>
      <c r="AA177" s="19">
        <v>0</v>
      </c>
      <c r="AB177" s="19">
        <v>0</v>
      </c>
      <c r="AC177" s="51">
        <v>51.98</v>
      </c>
      <c r="AD177" s="51"/>
      <c r="AE177" s="19">
        <v>57.13</v>
      </c>
      <c r="AF177" s="18"/>
      <c r="AG177" s="52"/>
      <c r="AH177" s="52"/>
      <c r="AI177" s="52"/>
      <c r="AJ177" s="18"/>
      <c r="AK177" s="18"/>
      <c r="AL177" s="18"/>
      <c r="AM177" s="52"/>
      <c r="AN177" s="52"/>
    </row>
    <row r="178" spans="1:40" x14ac:dyDescent="0.2">
      <c r="A178" s="44"/>
      <c r="B178" s="44"/>
      <c r="C178" s="14"/>
      <c r="D178" s="46" t="s">
        <v>29</v>
      </c>
      <c r="E178" s="46"/>
      <c r="F178" s="46"/>
      <c r="G178" s="46"/>
      <c r="H178" s="15"/>
      <c r="I178" s="15"/>
      <c r="J178" s="15"/>
      <c r="K178" s="15"/>
      <c r="L178" s="53">
        <v>0</v>
      </c>
      <c r="M178" s="53"/>
      <c r="N178" s="20">
        <v>0</v>
      </c>
      <c r="O178" s="20">
        <v>0</v>
      </c>
      <c r="P178" s="53">
        <v>0</v>
      </c>
      <c r="Q178" s="53"/>
      <c r="R178" s="20">
        <v>9629.68</v>
      </c>
      <c r="S178" s="20">
        <v>3255.67</v>
      </c>
      <c r="T178" s="53">
        <v>5744.76</v>
      </c>
      <c r="U178" s="53"/>
      <c r="V178" s="20">
        <v>629.21</v>
      </c>
      <c r="W178" s="53">
        <v>0</v>
      </c>
      <c r="X178" s="53"/>
      <c r="Y178" s="53">
        <v>0</v>
      </c>
      <c r="Z178" s="53"/>
      <c r="AA178" s="20">
        <v>0</v>
      </c>
      <c r="AB178" s="20">
        <v>0</v>
      </c>
      <c r="AC178" s="53">
        <v>629.21</v>
      </c>
      <c r="AD178" s="53"/>
      <c r="AE178" s="20">
        <v>10034.379999999999</v>
      </c>
      <c r="AF178" s="15"/>
      <c r="AG178" s="47"/>
      <c r="AH178" s="47"/>
      <c r="AI178" s="47"/>
      <c r="AJ178" s="15"/>
      <c r="AK178" s="15"/>
      <c r="AL178" s="15"/>
      <c r="AM178" s="47"/>
      <c r="AN178" s="47"/>
    </row>
    <row r="179" spans="1:40" x14ac:dyDescent="0.2">
      <c r="A179" s="44" t="s">
        <v>33</v>
      </c>
      <c r="B179" s="44"/>
      <c r="C179" s="14" t="s">
        <v>58</v>
      </c>
      <c r="D179" s="46" t="s">
        <v>134</v>
      </c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15"/>
      <c r="AG179" s="47"/>
      <c r="AH179" s="47"/>
      <c r="AI179" s="47"/>
      <c r="AJ179" s="15"/>
      <c r="AK179" s="15"/>
      <c r="AL179" s="15"/>
      <c r="AM179" s="47"/>
      <c r="AN179" s="47"/>
    </row>
    <row r="180" spans="1:40" ht="48" customHeight="1" x14ac:dyDescent="0.2">
      <c r="A180" s="44" t="s">
        <v>33</v>
      </c>
      <c r="B180" s="44"/>
      <c r="C180" s="14" t="s">
        <v>58</v>
      </c>
      <c r="D180" s="48" t="s">
        <v>33</v>
      </c>
      <c r="E180" s="48"/>
      <c r="F180" s="48" t="s">
        <v>135</v>
      </c>
      <c r="G180" s="48"/>
      <c r="H180" s="16" t="s">
        <v>71</v>
      </c>
      <c r="I180" s="16" t="s">
        <v>136</v>
      </c>
      <c r="J180" s="16" t="s">
        <v>136</v>
      </c>
      <c r="K180" s="16" t="s">
        <v>43</v>
      </c>
      <c r="L180" s="49">
        <v>0</v>
      </c>
      <c r="M180" s="49"/>
      <c r="N180" s="17">
        <v>0</v>
      </c>
      <c r="O180" s="17">
        <v>0</v>
      </c>
      <c r="P180" s="49">
        <v>0</v>
      </c>
      <c r="Q180" s="49"/>
      <c r="R180" s="17">
        <v>7.42</v>
      </c>
      <c r="S180" s="17">
        <v>1.76</v>
      </c>
      <c r="T180" s="49">
        <v>5.67</v>
      </c>
      <c r="U180" s="49"/>
      <c r="V180" s="17">
        <v>0</v>
      </c>
      <c r="W180" s="49">
        <v>0</v>
      </c>
      <c r="X180" s="49"/>
      <c r="Y180" s="49">
        <v>0</v>
      </c>
      <c r="Z180" s="49"/>
      <c r="AA180" s="17">
        <v>0</v>
      </c>
      <c r="AB180" s="17">
        <v>0</v>
      </c>
      <c r="AC180" s="49">
        <v>7.42</v>
      </c>
      <c r="AD180" s="49"/>
      <c r="AE180" s="17">
        <v>7.47</v>
      </c>
      <c r="AF180" s="16" t="s">
        <v>44</v>
      </c>
      <c r="AG180" s="48" t="s">
        <v>45</v>
      </c>
      <c r="AH180" s="48"/>
      <c r="AI180" s="48"/>
      <c r="AJ180" s="16" t="s">
        <v>27</v>
      </c>
      <c r="AK180" s="17">
        <v>221</v>
      </c>
      <c r="AL180" s="17">
        <v>221</v>
      </c>
      <c r="AM180" s="49">
        <v>0</v>
      </c>
      <c r="AN180" s="49"/>
    </row>
    <row r="181" spans="1:40" ht="48.75" customHeight="1" x14ac:dyDescent="0.2">
      <c r="A181" s="44" t="s">
        <v>33</v>
      </c>
      <c r="B181" s="44"/>
      <c r="C181" s="14" t="s">
        <v>58</v>
      </c>
      <c r="D181" s="48" t="s">
        <v>33</v>
      </c>
      <c r="E181" s="48"/>
      <c r="F181" s="48" t="s">
        <v>135</v>
      </c>
      <c r="G181" s="48"/>
      <c r="H181" s="16" t="s">
        <v>71</v>
      </c>
      <c r="I181" s="16" t="s">
        <v>136</v>
      </c>
      <c r="J181" s="16" t="s">
        <v>136</v>
      </c>
      <c r="K181" s="16" t="s">
        <v>83</v>
      </c>
      <c r="L181" s="49">
        <v>0</v>
      </c>
      <c r="M181" s="49"/>
      <c r="N181" s="17">
        <v>0</v>
      </c>
      <c r="O181" s="17">
        <v>0</v>
      </c>
      <c r="P181" s="49">
        <v>0</v>
      </c>
      <c r="Q181" s="49"/>
      <c r="R181" s="17">
        <v>0</v>
      </c>
      <c r="S181" s="17">
        <v>0</v>
      </c>
      <c r="T181" s="49">
        <v>0</v>
      </c>
      <c r="U181" s="49"/>
      <c r="V181" s="17">
        <v>0</v>
      </c>
      <c r="W181" s="49">
        <v>0</v>
      </c>
      <c r="X181" s="49"/>
      <c r="Y181" s="49">
        <v>0</v>
      </c>
      <c r="Z181" s="49"/>
      <c r="AA181" s="17">
        <v>0</v>
      </c>
      <c r="AB181" s="17">
        <v>0</v>
      </c>
      <c r="AC181" s="49">
        <v>0</v>
      </c>
      <c r="AD181" s="49"/>
      <c r="AE181" s="17">
        <v>0</v>
      </c>
      <c r="AF181" s="16" t="s">
        <v>47</v>
      </c>
      <c r="AG181" s="48" t="s">
        <v>48</v>
      </c>
      <c r="AH181" s="48"/>
      <c r="AI181" s="48"/>
      <c r="AJ181" s="16" t="s">
        <v>27</v>
      </c>
      <c r="AK181" s="17">
        <v>32</v>
      </c>
      <c r="AL181" s="17">
        <v>32</v>
      </c>
      <c r="AM181" s="49">
        <v>0</v>
      </c>
      <c r="AN181" s="49"/>
    </row>
    <row r="182" spans="1:40" ht="51.75" customHeight="1" x14ac:dyDescent="0.2">
      <c r="A182" s="44" t="s">
        <v>33</v>
      </c>
      <c r="B182" s="44"/>
      <c r="C182" s="14" t="s">
        <v>58</v>
      </c>
      <c r="D182" s="48" t="s">
        <v>33</v>
      </c>
      <c r="E182" s="48"/>
      <c r="F182" s="48" t="s">
        <v>135</v>
      </c>
      <c r="G182" s="48"/>
      <c r="H182" s="16" t="s">
        <v>71</v>
      </c>
      <c r="I182" s="16" t="s">
        <v>136</v>
      </c>
      <c r="J182" s="16" t="s">
        <v>136</v>
      </c>
      <c r="K182" s="16" t="s">
        <v>46</v>
      </c>
      <c r="L182" s="49">
        <v>0</v>
      </c>
      <c r="M182" s="49"/>
      <c r="N182" s="17">
        <v>0</v>
      </c>
      <c r="O182" s="17">
        <v>0</v>
      </c>
      <c r="P182" s="49">
        <v>0</v>
      </c>
      <c r="Q182" s="49"/>
      <c r="R182" s="17">
        <v>302.44</v>
      </c>
      <c r="S182" s="17">
        <v>88.12</v>
      </c>
      <c r="T182" s="49">
        <v>214.32</v>
      </c>
      <c r="U182" s="49"/>
      <c r="V182" s="17">
        <v>0</v>
      </c>
      <c r="W182" s="49">
        <v>0</v>
      </c>
      <c r="X182" s="49"/>
      <c r="Y182" s="49">
        <v>0</v>
      </c>
      <c r="Z182" s="49"/>
      <c r="AA182" s="17">
        <v>0</v>
      </c>
      <c r="AB182" s="17">
        <v>0</v>
      </c>
      <c r="AC182" s="49">
        <v>302.44</v>
      </c>
      <c r="AD182" s="49"/>
      <c r="AE182" s="17">
        <v>304.64</v>
      </c>
      <c r="AF182" s="16"/>
      <c r="AG182" s="48"/>
      <c r="AH182" s="48"/>
      <c r="AI182" s="48"/>
      <c r="AJ182" s="16"/>
      <c r="AK182" s="17">
        <v>0</v>
      </c>
      <c r="AL182" s="17">
        <v>0</v>
      </c>
      <c r="AM182" s="49">
        <v>0</v>
      </c>
      <c r="AN182" s="49"/>
    </row>
    <row r="183" spans="1:40" ht="52.5" customHeight="1" x14ac:dyDescent="0.2">
      <c r="A183" s="44" t="s">
        <v>33</v>
      </c>
      <c r="B183" s="44"/>
      <c r="C183" s="14" t="s">
        <v>58</v>
      </c>
      <c r="D183" s="48" t="s">
        <v>33</v>
      </c>
      <c r="E183" s="48"/>
      <c r="F183" s="48" t="s">
        <v>135</v>
      </c>
      <c r="G183" s="48"/>
      <c r="H183" s="16" t="s">
        <v>71</v>
      </c>
      <c r="I183" s="16" t="s">
        <v>136</v>
      </c>
      <c r="J183" s="16" t="s">
        <v>136</v>
      </c>
      <c r="K183" s="16" t="s">
        <v>49</v>
      </c>
      <c r="L183" s="49">
        <v>0</v>
      </c>
      <c r="M183" s="49"/>
      <c r="N183" s="17">
        <v>0</v>
      </c>
      <c r="O183" s="17">
        <v>0</v>
      </c>
      <c r="P183" s="49">
        <v>0</v>
      </c>
      <c r="Q183" s="49"/>
      <c r="R183" s="17">
        <v>7.39</v>
      </c>
      <c r="S183" s="17">
        <v>4.49</v>
      </c>
      <c r="T183" s="49">
        <v>0</v>
      </c>
      <c r="U183" s="49"/>
      <c r="V183" s="17">
        <v>2.9</v>
      </c>
      <c r="W183" s="49">
        <v>0</v>
      </c>
      <c r="X183" s="49"/>
      <c r="Y183" s="49">
        <v>0</v>
      </c>
      <c r="Z183" s="49"/>
      <c r="AA183" s="17">
        <v>0</v>
      </c>
      <c r="AB183" s="17">
        <v>0</v>
      </c>
      <c r="AC183" s="49">
        <v>7.39</v>
      </c>
      <c r="AD183" s="49"/>
      <c r="AE183" s="17">
        <v>7.4</v>
      </c>
      <c r="AF183" s="16"/>
      <c r="AG183" s="48"/>
      <c r="AH183" s="48"/>
      <c r="AI183" s="48"/>
      <c r="AJ183" s="16"/>
      <c r="AK183" s="17">
        <v>0</v>
      </c>
      <c r="AL183" s="17">
        <v>0</v>
      </c>
      <c r="AM183" s="49">
        <v>0</v>
      </c>
      <c r="AN183" s="49"/>
    </row>
    <row r="184" spans="1:40" ht="41.25" customHeight="1" x14ac:dyDescent="0.2">
      <c r="A184" s="44" t="s">
        <v>33</v>
      </c>
      <c r="B184" s="44"/>
      <c r="C184" s="14" t="s">
        <v>58</v>
      </c>
      <c r="D184" s="48" t="s">
        <v>33</v>
      </c>
      <c r="E184" s="48"/>
      <c r="F184" s="48" t="s">
        <v>135</v>
      </c>
      <c r="G184" s="48"/>
      <c r="H184" s="16" t="s">
        <v>82</v>
      </c>
      <c r="I184" s="16" t="s">
        <v>136</v>
      </c>
      <c r="J184" s="16" t="s">
        <v>136</v>
      </c>
      <c r="K184" s="16" t="s">
        <v>83</v>
      </c>
      <c r="L184" s="49">
        <v>0</v>
      </c>
      <c r="M184" s="49"/>
      <c r="N184" s="17">
        <v>0</v>
      </c>
      <c r="O184" s="17">
        <v>0</v>
      </c>
      <c r="P184" s="49">
        <v>0</v>
      </c>
      <c r="Q184" s="49"/>
      <c r="R184" s="17">
        <v>0.57999999999999996</v>
      </c>
      <c r="S184" s="17">
        <v>0.57999999999999996</v>
      </c>
      <c r="T184" s="49">
        <v>0</v>
      </c>
      <c r="U184" s="49"/>
      <c r="V184" s="17">
        <v>0</v>
      </c>
      <c r="W184" s="49">
        <v>0</v>
      </c>
      <c r="X184" s="49"/>
      <c r="Y184" s="49">
        <v>0</v>
      </c>
      <c r="Z184" s="49"/>
      <c r="AA184" s="17">
        <v>0</v>
      </c>
      <c r="AB184" s="17">
        <v>0</v>
      </c>
      <c r="AC184" s="49">
        <v>0.57999999999999996</v>
      </c>
      <c r="AD184" s="49"/>
      <c r="AE184" s="17">
        <v>0.57999999999999996</v>
      </c>
      <c r="AF184" s="16"/>
      <c r="AG184" s="48"/>
      <c r="AH184" s="48"/>
      <c r="AI184" s="48"/>
      <c r="AJ184" s="16"/>
      <c r="AK184" s="17">
        <v>0</v>
      </c>
      <c r="AL184" s="17">
        <v>0</v>
      </c>
      <c r="AM184" s="49">
        <v>0</v>
      </c>
      <c r="AN184" s="49"/>
    </row>
    <row r="185" spans="1:40" x14ac:dyDescent="0.2">
      <c r="A185" s="45"/>
      <c r="B185" s="45"/>
      <c r="C185" s="15"/>
      <c r="D185" s="50" t="s">
        <v>33</v>
      </c>
      <c r="E185" s="50"/>
      <c r="F185" s="50" t="s">
        <v>28</v>
      </c>
      <c r="G185" s="50"/>
      <c r="H185" s="18"/>
      <c r="I185" s="18"/>
      <c r="J185" s="18"/>
      <c r="K185" s="18"/>
      <c r="L185" s="51">
        <v>0</v>
      </c>
      <c r="M185" s="51"/>
      <c r="N185" s="19">
        <v>0</v>
      </c>
      <c r="O185" s="19">
        <v>0</v>
      </c>
      <c r="P185" s="51">
        <v>0</v>
      </c>
      <c r="Q185" s="51"/>
      <c r="R185" s="19">
        <v>317.83</v>
      </c>
      <c r="S185" s="19">
        <v>94.95</v>
      </c>
      <c r="T185" s="51">
        <v>219.99</v>
      </c>
      <c r="U185" s="51"/>
      <c r="V185" s="19">
        <v>2.9</v>
      </c>
      <c r="W185" s="51">
        <v>0</v>
      </c>
      <c r="X185" s="51"/>
      <c r="Y185" s="51">
        <v>0</v>
      </c>
      <c r="Z185" s="51"/>
      <c r="AA185" s="19">
        <v>0</v>
      </c>
      <c r="AB185" s="19">
        <v>0</v>
      </c>
      <c r="AC185" s="51">
        <v>317.83</v>
      </c>
      <c r="AD185" s="51"/>
      <c r="AE185" s="19">
        <v>320.08999999999997</v>
      </c>
      <c r="AF185" s="18"/>
      <c r="AG185" s="52"/>
      <c r="AH185" s="52"/>
      <c r="AI185" s="52"/>
      <c r="AJ185" s="18"/>
      <c r="AK185" s="18"/>
      <c r="AL185" s="18"/>
      <c r="AM185" s="52"/>
      <c r="AN185" s="52"/>
    </row>
    <row r="186" spans="1:40" ht="45.75" customHeight="1" x14ac:dyDescent="0.2">
      <c r="A186" s="44" t="s">
        <v>33</v>
      </c>
      <c r="B186" s="44"/>
      <c r="C186" s="14" t="s">
        <v>58</v>
      </c>
      <c r="D186" s="48" t="s">
        <v>51</v>
      </c>
      <c r="E186" s="48"/>
      <c r="F186" s="48" t="s">
        <v>133</v>
      </c>
      <c r="G186" s="48"/>
      <c r="H186" s="16" t="s">
        <v>71</v>
      </c>
      <c r="I186" s="16" t="s">
        <v>119</v>
      </c>
      <c r="J186" s="16" t="s">
        <v>119</v>
      </c>
      <c r="K186" s="16" t="s">
        <v>46</v>
      </c>
      <c r="L186" s="49">
        <v>0</v>
      </c>
      <c r="M186" s="49"/>
      <c r="N186" s="17">
        <v>0</v>
      </c>
      <c r="O186" s="17">
        <v>0</v>
      </c>
      <c r="P186" s="49">
        <v>0</v>
      </c>
      <c r="Q186" s="49"/>
      <c r="R186" s="17">
        <v>2.46</v>
      </c>
      <c r="S186" s="17">
        <v>0.43</v>
      </c>
      <c r="T186" s="49">
        <v>2.0299999999999998</v>
      </c>
      <c r="U186" s="49"/>
      <c r="V186" s="17">
        <v>0</v>
      </c>
      <c r="W186" s="49">
        <v>0</v>
      </c>
      <c r="X186" s="49"/>
      <c r="Y186" s="49">
        <v>0</v>
      </c>
      <c r="Z186" s="49"/>
      <c r="AA186" s="17">
        <v>0</v>
      </c>
      <c r="AB186" s="17">
        <v>0</v>
      </c>
      <c r="AC186" s="49">
        <v>2.63</v>
      </c>
      <c r="AD186" s="49"/>
      <c r="AE186" s="17">
        <v>2.87</v>
      </c>
      <c r="AF186" s="16"/>
      <c r="AG186" s="48"/>
      <c r="AH186" s="48"/>
      <c r="AI186" s="48"/>
      <c r="AJ186" s="16"/>
      <c r="AK186" s="17">
        <v>0</v>
      </c>
      <c r="AL186" s="17">
        <v>0</v>
      </c>
      <c r="AM186" s="49">
        <v>0</v>
      </c>
      <c r="AN186" s="49"/>
    </row>
    <row r="187" spans="1:40" ht="22.5" x14ac:dyDescent="0.2">
      <c r="A187" s="44" t="s">
        <v>33</v>
      </c>
      <c r="B187" s="44"/>
      <c r="C187" s="14" t="s">
        <v>58</v>
      </c>
      <c r="D187" s="48" t="s">
        <v>51</v>
      </c>
      <c r="E187" s="48"/>
      <c r="F187" s="48" t="s">
        <v>133</v>
      </c>
      <c r="G187" s="48"/>
      <c r="H187" s="16" t="s">
        <v>71</v>
      </c>
      <c r="I187" s="16" t="s">
        <v>102</v>
      </c>
      <c r="J187" s="16" t="s">
        <v>102</v>
      </c>
      <c r="K187" s="16" t="s">
        <v>46</v>
      </c>
      <c r="L187" s="49">
        <v>0</v>
      </c>
      <c r="M187" s="49"/>
      <c r="N187" s="17">
        <v>0</v>
      </c>
      <c r="O187" s="17">
        <v>0</v>
      </c>
      <c r="P187" s="49">
        <v>0</v>
      </c>
      <c r="Q187" s="49"/>
      <c r="R187" s="17">
        <v>2.13</v>
      </c>
      <c r="S187" s="17">
        <v>0.72</v>
      </c>
      <c r="T187" s="49">
        <v>1.4</v>
      </c>
      <c r="U187" s="49"/>
      <c r="V187" s="17">
        <v>0</v>
      </c>
      <c r="W187" s="49">
        <v>0</v>
      </c>
      <c r="X187" s="49"/>
      <c r="Y187" s="49">
        <v>0</v>
      </c>
      <c r="Z187" s="49"/>
      <c r="AA187" s="17">
        <v>0</v>
      </c>
      <c r="AB187" s="17">
        <v>0</v>
      </c>
      <c r="AC187" s="49">
        <v>2.34</v>
      </c>
      <c r="AD187" s="49"/>
      <c r="AE187" s="17">
        <v>2.57</v>
      </c>
      <c r="AF187" s="16"/>
      <c r="AG187" s="48"/>
      <c r="AH187" s="48"/>
      <c r="AI187" s="48"/>
      <c r="AJ187" s="16"/>
      <c r="AK187" s="17">
        <v>0</v>
      </c>
      <c r="AL187" s="17">
        <v>0</v>
      </c>
      <c r="AM187" s="49">
        <v>0</v>
      </c>
      <c r="AN187" s="49"/>
    </row>
    <row r="188" spans="1:40" ht="22.5" x14ac:dyDescent="0.2">
      <c r="A188" s="44" t="s">
        <v>33</v>
      </c>
      <c r="B188" s="44"/>
      <c r="C188" s="14" t="s">
        <v>58</v>
      </c>
      <c r="D188" s="48" t="s">
        <v>51</v>
      </c>
      <c r="E188" s="48"/>
      <c r="F188" s="48" t="s">
        <v>133</v>
      </c>
      <c r="G188" s="48"/>
      <c r="H188" s="16" t="s">
        <v>71</v>
      </c>
      <c r="I188" s="16" t="s">
        <v>87</v>
      </c>
      <c r="J188" s="16" t="s">
        <v>87</v>
      </c>
      <c r="K188" s="16" t="s">
        <v>46</v>
      </c>
      <c r="L188" s="49">
        <v>0</v>
      </c>
      <c r="M188" s="49"/>
      <c r="N188" s="17">
        <v>0</v>
      </c>
      <c r="O188" s="17">
        <v>0</v>
      </c>
      <c r="P188" s="49">
        <v>0</v>
      </c>
      <c r="Q188" s="49"/>
      <c r="R188" s="17">
        <v>30.06</v>
      </c>
      <c r="S188" s="17">
        <v>18.670000000000002</v>
      </c>
      <c r="T188" s="49">
        <v>11.39</v>
      </c>
      <c r="U188" s="49"/>
      <c r="V188" s="17">
        <v>0</v>
      </c>
      <c r="W188" s="49">
        <v>0</v>
      </c>
      <c r="X188" s="49"/>
      <c r="Y188" s="49">
        <v>0</v>
      </c>
      <c r="Z188" s="49"/>
      <c r="AA188" s="17">
        <v>0</v>
      </c>
      <c r="AB188" s="17">
        <v>0</v>
      </c>
      <c r="AC188" s="49">
        <v>33.07</v>
      </c>
      <c r="AD188" s="49"/>
      <c r="AE188" s="17">
        <v>36.340000000000003</v>
      </c>
      <c r="AF188" s="16"/>
      <c r="AG188" s="48"/>
      <c r="AH188" s="48"/>
      <c r="AI188" s="48"/>
      <c r="AJ188" s="16"/>
      <c r="AK188" s="17">
        <v>0</v>
      </c>
      <c r="AL188" s="17">
        <v>0</v>
      </c>
      <c r="AM188" s="49">
        <v>0</v>
      </c>
      <c r="AN188" s="49"/>
    </row>
    <row r="189" spans="1:40" ht="22.5" x14ac:dyDescent="0.2">
      <c r="A189" s="44" t="s">
        <v>33</v>
      </c>
      <c r="B189" s="44"/>
      <c r="C189" s="14" t="s">
        <v>58</v>
      </c>
      <c r="D189" s="48" t="s">
        <v>51</v>
      </c>
      <c r="E189" s="48"/>
      <c r="F189" s="48" t="s">
        <v>133</v>
      </c>
      <c r="G189" s="48"/>
      <c r="H189" s="16" t="s">
        <v>71</v>
      </c>
      <c r="I189" s="16" t="s">
        <v>98</v>
      </c>
      <c r="J189" s="16" t="s">
        <v>98</v>
      </c>
      <c r="K189" s="16" t="s">
        <v>46</v>
      </c>
      <c r="L189" s="49">
        <v>0</v>
      </c>
      <c r="M189" s="49"/>
      <c r="N189" s="17">
        <v>0</v>
      </c>
      <c r="O189" s="17">
        <v>0</v>
      </c>
      <c r="P189" s="49">
        <v>0</v>
      </c>
      <c r="Q189" s="49"/>
      <c r="R189" s="17">
        <v>15.5</v>
      </c>
      <c r="S189" s="17">
        <v>4.78</v>
      </c>
      <c r="T189" s="49">
        <v>8.4</v>
      </c>
      <c r="U189" s="49"/>
      <c r="V189" s="17">
        <v>2.3199999999999998</v>
      </c>
      <c r="W189" s="49">
        <v>0</v>
      </c>
      <c r="X189" s="49"/>
      <c r="Y189" s="49">
        <v>0</v>
      </c>
      <c r="Z189" s="49"/>
      <c r="AA189" s="17">
        <v>0</v>
      </c>
      <c r="AB189" s="17">
        <v>0</v>
      </c>
      <c r="AC189" s="49">
        <v>13.5</v>
      </c>
      <c r="AD189" s="49"/>
      <c r="AE189" s="17">
        <v>13.5</v>
      </c>
      <c r="AF189" s="16"/>
      <c r="AG189" s="48"/>
      <c r="AH189" s="48"/>
      <c r="AI189" s="48"/>
      <c r="AJ189" s="16"/>
      <c r="AK189" s="17">
        <v>0</v>
      </c>
      <c r="AL189" s="17">
        <v>0</v>
      </c>
      <c r="AM189" s="49">
        <v>0</v>
      </c>
      <c r="AN189" s="49"/>
    </row>
    <row r="190" spans="1:40" ht="22.5" x14ac:dyDescent="0.2">
      <c r="A190" s="44" t="s">
        <v>33</v>
      </c>
      <c r="B190" s="44"/>
      <c r="C190" s="14" t="s">
        <v>58</v>
      </c>
      <c r="D190" s="48" t="s">
        <v>51</v>
      </c>
      <c r="E190" s="48"/>
      <c r="F190" s="48" t="s">
        <v>133</v>
      </c>
      <c r="G190" s="48"/>
      <c r="H190" s="16" t="s">
        <v>71</v>
      </c>
      <c r="I190" s="16" t="s">
        <v>89</v>
      </c>
      <c r="J190" s="16" t="s">
        <v>89</v>
      </c>
      <c r="K190" s="16" t="s">
        <v>46</v>
      </c>
      <c r="L190" s="49">
        <v>0</v>
      </c>
      <c r="M190" s="49"/>
      <c r="N190" s="17">
        <v>0</v>
      </c>
      <c r="O190" s="17">
        <v>0</v>
      </c>
      <c r="P190" s="49">
        <v>0</v>
      </c>
      <c r="Q190" s="49"/>
      <c r="R190" s="17">
        <v>3.96</v>
      </c>
      <c r="S190" s="17">
        <v>1.18</v>
      </c>
      <c r="T190" s="49">
        <v>2.78</v>
      </c>
      <c r="U190" s="49"/>
      <c r="V190" s="17">
        <v>0</v>
      </c>
      <c r="W190" s="49">
        <v>0</v>
      </c>
      <c r="X190" s="49"/>
      <c r="Y190" s="49">
        <v>0</v>
      </c>
      <c r="Z190" s="49"/>
      <c r="AA190" s="17">
        <v>0</v>
      </c>
      <c r="AB190" s="17">
        <v>0</v>
      </c>
      <c r="AC190" s="49">
        <v>4</v>
      </c>
      <c r="AD190" s="49"/>
      <c r="AE190" s="17">
        <v>4.0999999999999996</v>
      </c>
      <c r="AF190" s="16"/>
      <c r="AG190" s="48"/>
      <c r="AH190" s="48"/>
      <c r="AI190" s="48"/>
      <c r="AJ190" s="16"/>
      <c r="AK190" s="17">
        <v>0</v>
      </c>
      <c r="AL190" s="17">
        <v>0</v>
      </c>
      <c r="AM190" s="49">
        <v>0</v>
      </c>
      <c r="AN190" s="49"/>
    </row>
    <row r="191" spans="1:40" ht="22.5" x14ac:dyDescent="0.2">
      <c r="A191" s="44" t="s">
        <v>33</v>
      </c>
      <c r="B191" s="44"/>
      <c r="C191" s="14" t="s">
        <v>58</v>
      </c>
      <c r="D191" s="48" t="s">
        <v>51</v>
      </c>
      <c r="E191" s="48"/>
      <c r="F191" s="48" t="s">
        <v>133</v>
      </c>
      <c r="G191" s="48"/>
      <c r="H191" s="16" t="s">
        <v>71</v>
      </c>
      <c r="I191" s="16" t="s">
        <v>91</v>
      </c>
      <c r="J191" s="16" t="s">
        <v>91</v>
      </c>
      <c r="K191" s="16" t="s">
        <v>46</v>
      </c>
      <c r="L191" s="49">
        <v>0</v>
      </c>
      <c r="M191" s="49"/>
      <c r="N191" s="17">
        <v>0</v>
      </c>
      <c r="O191" s="17">
        <v>0</v>
      </c>
      <c r="P191" s="49">
        <v>0</v>
      </c>
      <c r="Q191" s="49"/>
      <c r="R191" s="17">
        <v>20.399999999999999</v>
      </c>
      <c r="S191" s="17">
        <v>4.49</v>
      </c>
      <c r="T191" s="49">
        <v>15.91</v>
      </c>
      <c r="U191" s="49"/>
      <c r="V191" s="17">
        <v>0</v>
      </c>
      <c r="W191" s="49">
        <v>0</v>
      </c>
      <c r="X191" s="49"/>
      <c r="Y191" s="49">
        <v>0</v>
      </c>
      <c r="Z191" s="49"/>
      <c r="AA191" s="17">
        <v>0</v>
      </c>
      <c r="AB191" s="17">
        <v>0</v>
      </c>
      <c r="AC191" s="49">
        <v>21.42</v>
      </c>
      <c r="AD191" s="49"/>
      <c r="AE191" s="17">
        <v>22.49</v>
      </c>
      <c r="AF191" s="16"/>
      <c r="AG191" s="48"/>
      <c r="AH191" s="48"/>
      <c r="AI191" s="48"/>
      <c r="AJ191" s="16"/>
      <c r="AK191" s="17">
        <v>0</v>
      </c>
      <c r="AL191" s="17">
        <v>0</v>
      </c>
      <c r="AM191" s="49">
        <v>0</v>
      </c>
      <c r="AN191" s="49"/>
    </row>
    <row r="192" spans="1:40" ht="22.5" x14ac:dyDescent="0.2">
      <c r="A192" s="44" t="s">
        <v>33</v>
      </c>
      <c r="B192" s="44"/>
      <c r="C192" s="14" t="s">
        <v>58</v>
      </c>
      <c r="D192" s="48" t="s">
        <v>51</v>
      </c>
      <c r="E192" s="48"/>
      <c r="F192" s="48" t="s">
        <v>133</v>
      </c>
      <c r="G192" s="48"/>
      <c r="H192" s="16" t="s">
        <v>71</v>
      </c>
      <c r="I192" s="16" t="s">
        <v>105</v>
      </c>
      <c r="J192" s="16" t="s">
        <v>105</v>
      </c>
      <c r="K192" s="16" t="s">
        <v>46</v>
      </c>
      <c r="L192" s="49">
        <v>0</v>
      </c>
      <c r="M192" s="49"/>
      <c r="N192" s="17">
        <v>0</v>
      </c>
      <c r="O192" s="17">
        <v>0</v>
      </c>
      <c r="P192" s="49">
        <v>0</v>
      </c>
      <c r="Q192" s="49"/>
      <c r="R192" s="17">
        <v>3.86</v>
      </c>
      <c r="S192" s="17">
        <v>1.75</v>
      </c>
      <c r="T192" s="49">
        <v>2.11</v>
      </c>
      <c r="U192" s="49"/>
      <c r="V192" s="17">
        <v>0</v>
      </c>
      <c r="W192" s="49">
        <v>0</v>
      </c>
      <c r="X192" s="49"/>
      <c r="Y192" s="49">
        <v>0</v>
      </c>
      <c r="Z192" s="49"/>
      <c r="AA192" s="17">
        <v>0</v>
      </c>
      <c r="AB192" s="17">
        <v>0</v>
      </c>
      <c r="AC192" s="49">
        <v>4.3</v>
      </c>
      <c r="AD192" s="49"/>
      <c r="AE192" s="17">
        <v>4.8</v>
      </c>
      <c r="AF192" s="16"/>
      <c r="AG192" s="48"/>
      <c r="AH192" s="48"/>
      <c r="AI192" s="48"/>
      <c r="AJ192" s="16"/>
      <c r="AK192" s="17">
        <v>0</v>
      </c>
      <c r="AL192" s="17">
        <v>0</v>
      </c>
      <c r="AM192" s="49">
        <v>0</v>
      </c>
      <c r="AN192" s="49"/>
    </row>
    <row r="193" spans="1:40" ht="22.5" x14ac:dyDescent="0.2">
      <c r="A193" s="44" t="s">
        <v>33</v>
      </c>
      <c r="B193" s="44"/>
      <c r="C193" s="14" t="s">
        <v>58</v>
      </c>
      <c r="D193" s="48" t="s">
        <v>51</v>
      </c>
      <c r="E193" s="48"/>
      <c r="F193" s="48" t="s">
        <v>133</v>
      </c>
      <c r="G193" s="48"/>
      <c r="H193" s="16" t="s">
        <v>71</v>
      </c>
      <c r="I193" s="16" t="s">
        <v>108</v>
      </c>
      <c r="J193" s="16" t="s">
        <v>108</v>
      </c>
      <c r="K193" s="16" t="s">
        <v>46</v>
      </c>
      <c r="L193" s="49">
        <v>0</v>
      </c>
      <c r="M193" s="49"/>
      <c r="N193" s="17">
        <v>0</v>
      </c>
      <c r="O193" s="17">
        <v>0</v>
      </c>
      <c r="P193" s="49">
        <v>0</v>
      </c>
      <c r="Q193" s="49"/>
      <c r="R193" s="17">
        <v>5.89</v>
      </c>
      <c r="S193" s="17">
        <v>1.42</v>
      </c>
      <c r="T193" s="49">
        <v>4.47</v>
      </c>
      <c r="U193" s="49"/>
      <c r="V193" s="17">
        <v>0</v>
      </c>
      <c r="W193" s="49">
        <v>0</v>
      </c>
      <c r="X193" s="49"/>
      <c r="Y193" s="49">
        <v>0</v>
      </c>
      <c r="Z193" s="49"/>
      <c r="AA193" s="17">
        <v>0</v>
      </c>
      <c r="AB193" s="17">
        <v>0</v>
      </c>
      <c r="AC193" s="49">
        <v>6.19</v>
      </c>
      <c r="AD193" s="49"/>
      <c r="AE193" s="17">
        <v>6.2</v>
      </c>
      <c r="AF193" s="16"/>
      <c r="AG193" s="48"/>
      <c r="AH193" s="48"/>
      <c r="AI193" s="48"/>
      <c r="AJ193" s="16"/>
      <c r="AK193" s="17">
        <v>0</v>
      </c>
      <c r="AL193" s="17">
        <v>0</v>
      </c>
      <c r="AM193" s="49">
        <v>0</v>
      </c>
      <c r="AN193" s="49"/>
    </row>
    <row r="194" spans="1:40" ht="22.5" x14ac:dyDescent="0.2">
      <c r="A194" s="44" t="s">
        <v>33</v>
      </c>
      <c r="B194" s="44"/>
      <c r="C194" s="14" t="s">
        <v>58</v>
      </c>
      <c r="D194" s="48" t="s">
        <v>51</v>
      </c>
      <c r="E194" s="48"/>
      <c r="F194" s="48" t="s">
        <v>133</v>
      </c>
      <c r="G194" s="48"/>
      <c r="H194" s="16" t="s">
        <v>71</v>
      </c>
      <c r="I194" s="16" t="s">
        <v>114</v>
      </c>
      <c r="J194" s="16" t="s">
        <v>114</v>
      </c>
      <c r="K194" s="16" t="s">
        <v>46</v>
      </c>
      <c r="L194" s="49">
        <v>0</v>
      </c>
      <c r="M194" s="49"/>
      <c r="N194" s="17">
        <v>0</v>
      </c>
      <c r="O194" s="17">
        <v>0</v>
      </c>
      <c r="P194" s="49">
        <v>0</v>
      </c>
      <c r="Q194" s="49"/>
      <c r="R194" s="17">
        <v>2.31</v>
      </c>
      <c r="S194" s="17">
        <v>0.55000000000000004</v>
      </c>
      <c r="T194" s="49">
        <v>1.76</v>
      </c>
      <c r="U194" s="49"/>
      <c r="V194" s="17">
        <v>0</v>
      </c>
      <c r="W194" s="49">
        <v>0</v>
      </c>
      <c r="X194" s="49"/>
      <c r="Y194" s="49">
        <v>0</v>
      </c>
      <c r="Z194" s="49"/>
      <c r="AA194" s="17">
        <v>0</v>
      </c>
      <c r="AB194" s="17">
        <v>0</v>
      </c>
      <c r="AC194" s="49">
        <v>2.4</v>
      </c>
      <c r="AD194" s="49"/>
      <c r="AE194" s="17">
        <v>2.7</v>
      </c>
      <c r="AF194" s="16"/>
      <c r="AG194" s="48"/>
      <c r="AH194" s="48"/>
      <c r="AI194" s="48"/>
      <c r="AJ194" s="16"/>
      <c r="AK194" s="17">
        <v>0</v>
      </c>
      <c r="AL194" s="17">
        <v>0</v>
      </c>
      <c r="AM194" s="49">
        <v>0</v>
      </c>
      <c r="AN194" s="49"/>
    </row>
    <row r="195" spans="1:40" ht="22.5" x14ac:dyDescent="0.2">
      <c r="A195" s="44" t="s">
        <v>33</v>
      </c>
      <c r="B195" s="44"/>
      <c r="C195" s="14" t="s">
        <v>58</v>
      </c>
      <c r="D195" s="48" t="s">
        <v>51</v>
      </c>
      <c r="E195" s="48"/>
      <c r="F195" s="48" t="s">
        <v>133</v>
      </c>
      <c r="G195" s="48"/>
      <c r="H195" s="16" t="s">
        <v>71</v>
      </c>
      <c r="I195" s="16" t="s">
        <v>126</v>
      </c>
      <c r="J195" s="16" t="s">
        <v>126</v>
      </c>
      <c r="K195" s="16" t="s">
        <v>46</v>
      </c>
      <c r="L195" s="49">
        <v>0</v>
      </c>
      <c r="M195" s="49"/>
      <c r="N195" s="17">
        <v>0</v>
      </c>
      <c r="O195" s="17">
        <v>0</v>
      </c>
      <c r="P195" s="49">
        <v>0</v>
      </c>
      <c r="Q195" s="49"/>
      <c r="R195" s="17">
        <v>3.85</v>
      </c>
      <c r="S195" s="17">
        <v>1.35</v>
      </c>
      <c r="T195" s="49">
        <v>2.5</v>
      </c>
      <c r="U195" s="49"/>
      <c r="V195" s="17">
        <v>0</v>
      </c>
      <c r="W195" s="49">
        <v>0</v>
      </c>
      <c r="X195" s="49"/>
      <c r="Y195" s="49">
        <v>0</v>
      </c>
      <c r="Z195" s="49"/>
      <c r="AA195" s="17">
        <v>0</v>
      </c>
      <c r="AB195" s="17">
        <v>0</v>
      </c>
      <c r="AC195" s="49">
        <v>4.7</v>
      </c>
      <c r="AD195" s="49"/>
      <c r="AE195" s="17">
        <v>5.5</v>
      </c>
      <c r="AF195" s="16"/>
      <c r="AG195" s="48"/>
      <c r="AH195" s="48"/>
      <c r="AI195" s="48"/>
      <c r="AJ195" s="16"/>
      <c r="AK195" s="17">
        <v>0</v>
      </c>
      <c r="AL195" s="17">
        <v>0</v>
      </c>
      <c r="AM195" s="49">
        <v>0</v>
      </c>
      <c r="AN195" s="49"/>
    </row>
    <row r="196" spans="1:40" ht="22.5" x14ac:dyDescent="0.2">
      <c r="A196" s="44" t="s">
        <v>33</v>
      </c>
      <c r="B196" s="44"/>
      <c r="C196" s="14" t="s">
        <v>58</v>
      </c>
      <c r="D196" s="48" t="s">
        <v>51</v>
      </c>
      <c r="E196" s="48"/>
      <c r="F196" s="48" t="s">
        <v>133</v>
      </c>
      <c r="G196" s="48"/>
      <c r="H196" s="16" t="s">
        <v>71</v>
      </c>
      <c r="I196" s="16" t="s">
        <v>129</v>
      </c>
      <c r="J196" s="16" t="s">
        <v>129</v>
      </c>
      <c r="K196" s="16" t="s">
        <v>46</v>
      </c>
      <c r="L196" s="49">
        <v>0</v>
      </c>
      <c r="M196" s="49"/>
      <c r="N196" s="17">
        <v>0</v>
      </c>
      <c r="O196" s="17">
        <v>0</v>
      </c>
      <c r="P196" s="49">
        <v>0</v>
      </c>
      <c r="Q196" s="49"/>
      <c r="R196" s="17">
        <v>5.76</v>
      </c>
      <c r="S196" s="17">
        <v>1.59</v>
      </c>
      <c r="T196" s="49">
        <v>4.17</v>
      </c>
      <c r="U196" s="49"/>
      <c r="V196" s="17">
        <v>0</v>
      </c>
      <c r="W196" s="49">
        <v>0</v>
      </c>
      <c r="X196" s="49"/>
      <c r="Y196" s="49">
        <v>0</v>
      </c>
      <c r="Z196" s="49"/>
      <c r="AA196" s="17">
        <v>0</v>
      </c>
      <c r="AB196" s="17">
        <v>0</v>
      </c>
      <c r="AC196" s="49">
        <v>6.34</v>
      </c>
      <c r="AD196" s="49"/>
      <c r="AE196" s="17">
        <v>6.97</v>
      </c>
      <c r="AF196" s="16"/>
      <c r="AG196" s="48"/>
      <c r="AH196" s="48"/>
      <c r="AI196" s="48"/>
      <c r="AJ196" s="16"/>
      <c r="AK196" s="17">
        <v>0</v>
      </c>
      <c r="AL196" s="17">
        <v>0</v>
      </c>
      <c r="AM196" s="49">
        <v>0</v>
      </c>
      <c r="AN196" s="49"/>
    </row>
    <row r="197" spans="1:40" ht="22.5" x14ac:dyDescent="0.2">
      <c r="A197" s="44" t="s">
        <v>33</v>
      </c>
      <c r="B197" s="44"/>
      <c r="C197" s="14" t="s">
        <v>58</v>
      </c>
      <c r="D197" s="48" t="s">
        <v>51</v>
      </c>
      <c r="E197" s="48"/>
      <c r="F197" s="48" t="s">
        <v>133</v>
      </c>
      <c r="G197" s="48"/>
      <c r="H197" s="16" t="s">
        <v>71</v>
      </c>
      <c r="I197" s="16" t="s">
        <v>132</v>
      </c>
      <c r="J197" s="16" t="s">
        <v>132</v>
      </c>
      <c r="K197" s="16" t="s">
        <v>46</v>
      </c>
      <c r="L197" s="49">
        <v>0</v>
      </c>
      <c r="M197" s="49"/>
      <c r="N197" s="17">
        <v>0</v>
      </c>
      <c r="O197" s="17">
        <v>0</v>
      </c>
      <c r="P197" s="49">
        <v>0</v>
      </c>
      <c r="Q197" s="49"/>
      <c r="R197" s="17">
        <v>3.59</v>
      </c>
      <c r="S197" s="17">
        <v>1.07</v>
      </c>
      <c r="T197" s="49">
        <v>2.52</v>
      </c>
      <c r="U197" s="49"/>
      <c r="V197" s="17">
        <v>0</v>
      </c>
      <c r="W197" s="49">
        <v>0</v>
      </c>
      <c r="X197" s="49"/>
      <c r="Y197" s="49">
        <v>0</v>
      </c>
      <c r="Z197" s="49"/>
      <c r="AA197" s="17">
        <v>0</v>
      </c>
      <c r="AB197" s="17">
        <v>0</v>
      </c>
      <c r="AC197" s="49">
        <v>3.95</v>
      </c>
      <c r="AD197" s="49"/>
      <c r="AE197" s="17">
        <v>4.3499999999999996</v>
      </c>
      <c r="AF197" s="16"/>
      <c r="AG197" s="48"/>
      <c r="AH197" s="48"/>
      <c r="AI197" s="48"/>
      <c r="AJ197" s="16"/>
      <c r="AK197" s="17">
        <v>0</v>
      </c>
      <c r="AL197" s="17">
        <v>0</v>
      </c>
      <c r="AM197" s="49">
        <v>0</v>
      </c>
      <c r="AN197" s="49"/>
    </row>
    <row r="198" spans="1:40" ht="22.5" x14ac:dyDescent="0.2">
      <c r="A198" s="44" t="s">
        <v>33</v>
      </c>
      <c r="B198" s="44"/>
      <c r="C198" s="14" t="s">
        <v>58</v>
      </c>
      <c r="D198" s="48" t="s">
        <v>51</v>
      </c>
      <c r="E198" s="48"/>
      <c r="F198" s="48" t="s">
        <v>133</v>
      </c>
      <c r="G198" s="48"/>
      <c r="H198" s="16" t="s">
        <v>71</v>
      </c>
      <c r="I198" s="16" t="s">
        <v>111</v>
      </c>
      <c r="J198" s="16" t="s">
        <v>111</v>
      </c>
      <c r="K198" s="16" t="s">
        <v>46</v>
      </c>
      <c r="L198" s="49">
        <v>0</v>
      </c>
      <c r="M198" s="49"/>
      <c r="N198" s="17">
        <v>0</v>
      </c>
      <c r="O198" s="17">
        <v>0</v>
      </c>
      <c r="P198" s="49">
        <v>0</v>
      </c>
      <c r="Q198" s="49"/>
      <c r="R198" s="17">
        <v>0.79</v>
      </c>
      <c r="S198" s="17">
        <v>0.03</v>
      </c>
      <c r="T198" s="49">
        <v>0.76</v>
      </c>
      <c r="U198" s="49"/>
      <c r="V198" s="17">
        <v>0</v>
      </c>
      <c r="W198" s="49">
        <v>0</v>
      </c>
      <c r="X198" s="49"/>
      <c r="Y198" s="49">
        <v>0</v>
      </c>
      <c r="Z198" s="49"/>
      <c r="AA198" s="17">
        <v>0</v>
      </c>
      <c r="AB198" s="17">
        <v>0</v>
      </c>
      <c r="AC198" s="49">
        <v>0.65</v>
      </c>
      <c r="AD198" s="49"/>
      <c r="AE198" s="17">
        <v>0.65</v>
      </c>
      <c r="AF198" s="16"/>
      <c r="AG198" s="48"/>
      <c r="AH198" s="48"/>
      <c r="AI198" s="48"/>
      <c r="AJ198" s="16"/>
      <c r="AK198" s="17">
        <v>0</v>
      </c>
      <c r="AL198" s="17">
        <v>0</v>
      </c>
      <c r="AM198" s="49">
        <v>0</v>
      </c>
      <c r="AN198" s="49"/>
    </row>
    <row r="199" spans="1:40" ht="22.5" x14ac:dyDescent="0.2">
      <c r="A199" s="44" t="s">
        <v>33</v>
      </c>
      <c r="B199" s="44"/>
      <c r="C199" s="14" t="s">
        <v>58</v>
      </c>
      <c r="D199" s="48" t="s">
        <v>51</v>
      </c>
      <c r="E199" s="48"/>
      <c r="F199" s="48" t="s">
        <v>133</v>
      </c>
      <c r="G199" s="48"/>
      <c r="H199" s="16" t="s">
        <v>71</v>
      </c>
      <c r="I199" s="16" t="s">
        <v>84</v>
      </c>
      <c r="J199" s="16" t="s">
        <v>84</v>
      </c>
      <c r="K199" s="16" t="s">
        <v>46</v>
      </c>
      <c r="L199" s="49">
        <v>0</v>
      </c>
      <c r="M199" s="49"/>
      <c r="N199" s="17">
        <v>0</v>
      </c>
      <c r="O199" s="17">
        <v>0</v>
      </c>
      <c r="P199" s="49">
        <v>0</v>
      </c>
      <c r="Q199" s="49"/>
      <c r="R199" s="17">
        <v>9.33</v>
      </c>
      <c r="S199" s="17">
        <v>2.4300000000000002</v>
      </c>
      <c r="T199" s="49">
        <v>6.9</v>
      </c>
      <c r="U199" s="49"/>
      <c r="V199" s="17">
        <v>0</v>
      </c>
      <c r="W199" s="49">
        <v>0</v>
      </c>
      <c r="X199" s="49"/>
      <c r="Y199" s="49">
        <v>0</v>
      </c>
      <c r="Z199" s="49"/>
      <c r="AA199" s="17">
        <v>0</v>
      </c>
      <c r="AB199" s="17">
        <v>0</v>
      </c>
      <c r="AC199" s="49">
        <v>10.26</v>
      </c>
      <c r="AD199" s="49"/>
      <c r="AE199" s="17">
        <v>11.2</v>
      </c>
      <c r="AF199" s="16"/>
      <c r="AG199" s="48"/>
      <c r="AH199" s="48"/>
      <c r="AI199" s="48"/>
      <c r="AJ199" s="16"/>
      <c r="AK199" s="17">
        <v>0</v>
      </c>
      <c r="AL199" s="17">
        <v>0</v>
      </c>
      <c r="AM199" s="49">
        <v>0</v>
      </c>
      <c r="AN199" s="49"/>
    </row>
    <row r="200" spans="1:40" x14ac:dyDescent="0.2">
      <c r="A200" s="45"/>
      <c r="B200" s="45"/>
      <c r="C200" s="15"/>
      <c r="D200" s="50" t="s">
        <v>51</v>
      </c>
      <c r="E200" s="50"/>
      <c r="F200" s="50" t="s">
        <v>28</v>
      </c>
      <c r="G200" s="50"/>
      <c r="H200" s="18"/>
      <c r="I200" s="18"/>
      <c r="J200" s="18"/>
      <c r="K200" s="18"/>
      <c r="L200" s="51">
        <v>0</v>
      </c>
      <c r="M200" s="51"/>
      <c r="N200" s="19">
        <v>0</v>
      </c>
      <c r="O200" s="19">
        <v>0</v>
      </c>
      <c r="P200" s="51">
        <v>0</v>
      </c>
      <c r="Q200" s="51"/>
      <c r="R200" s="19">
        <v>109.89</v>
      </c>
      <c r="S200" s="19">
        <v>40.46</v>
      </c>
      <c r="T200" s="51">
        <v>67.099999999999994</v>
      </c>
      <c r="U200" s="51"/>
      <c r="V200" s="19">
        <v>2.3199999999999998</v>
      </c>
      <c r="W200" s="51">
        <v>0</v>
      </c>
      <c r="X200" s="51"/>
      <c r="Y200" s="51">
        <v>0</v>
      </c>
      <c r="Z200" s="51"/>
      <c r="AA200" s="19">
        <v>0</v>
      </c>
      <c r="AB200" s="19">
        <v>0</v>
      </c>
      <c r="AC200" s="51">
        <v>115.75</v>
      </c>
      <c r="AD200" s="51"/>
      <c r="AE200" s="19">
        <v>124.24</v>
      </c>
      <c r="AF200" s="18"/>
      <c r="AG200" s="52"/>
      <c r="AH200" s="52"/>
      <c r="AI200" s="52"/>
      <c r="AJ200" s="18"/>
      <c r="AK200" s="18"/>
      <c r="AL200" s="18"/>
      <c r="AM200" s="52"/>
      <c r="AN200" s="52"/>
    </row>
    <row r="201" spans="1:40" ht="79.5" customHeight="1" x14ac:dyDescent="0.2">
      <c r="A201" s="44" t="s">
        <v>33</v>
      </c>
      <c r="B201" s="44"/>
      <c r="C201" s="14" t="s">
        <v>58</v>
      </c>
      <c r="D201" s="48" t="s">
        <v>54</v>
      </c>
      <c r="E201" s="48"/>
      <c r="F201" s="48" t="s">
        <v>137</v>
      </c>
      <c r="G201" s="48"/>
      <c r="H201" s="16" t="s">
        <v>42</v>
      </c>
      <c r="I201" s="16" t="s">
        <v>138</v>
      </c>
      <c r="J201" s="16" t="s">
        <v>138</v>
      </c>
      <c r="K201" s="16" t="s">
        <v>46</v>
      </c>
      <c r="L201" s="49">
        <v>0</v>
      </c>
      <c r="M201" s="49"/>
      <c r="N201" s="17">
        <v>0</v>
      </c>
      <c r="O201" s="17">
        <v>0</v>
      </c>
      <c r="P201" s="49">
        <v>0</v>
      </c>
      <c r="Q201" s="49"/>
      <c r="R201" s="17">
        <v>127.55</v>
      </c>
      <c r="S201" s="17">
        <v>127.55</v>
      </c>
      <c r="T201" s="49">
        <v>0</v>
      </c>
      <c r="U201" s="49"/>
      <c r="V201" s="17">
        <v>0</v>
      </c>
      <c r="W201" s="49">
        <v>0</v>
      </c>
      <c r="X201" s="49"/>
      <c r="Y201" s="49">
        <v>0</v>
      </c>
      <c r="Z201" s="49"/>
      <c r="AA201" s="17">
        <v>0</v>
      </c>
      <c r="AB201" s="17">
        <v>0</v>
      </c>
      <c r="AC201" s="49">
        <v>127.55</v>
      </c>
      <c r="AD201" s="49"/>
      <c r="AE201" s="17">
        <v>127.55</v>
      </c>
      <c r="AF201" s="16" t="s">
        <v>44</v>
      </c>
      <c r="AG201" s="48" t="s">
        <v>45</v>
      </c>
      <c r="AH201" s="48"/>
      <c r="AI201" s="48"/>
      <c r="AJ201" s="16" t="s">
        <v>27</v>
      </c>
      <c r="AK201" s="17">
        <v>154</v>
      </c>
      <c r="AL201" s="17">
        <v>150</v>
      </c>
      <c r="AM201" s="49">
        <v>150</v>
      </c>
      <c r="AN201" s="49"/>
    </row>
    <row r="202" spans="1:40" x14ac:dyDescent="0.2">
      <c r="A202" s="45"/>
      <c r="B202" s="45"/>
      <c r="C202" s="15"/>
      <c r="D202" s="50" t="s">
        <v>54</v>
      </c>
      <c r="E202" s="50"/>
      <c r="F202" s="50" t="s">
        <v>28</v>
      </c>
      <c r="G202" s="50"/>
      <c r="H202" s="18"/>
      <c r="I202" s="18"/>
      <c r="J202" s="18"/>
      <c r="K202" s="18"/>
      <c r="L202" s="51">
        <v>0</v>
      </c>
      <c r="M202" s="51"/>
      <c r="N202" s="19">
        <v>0</v>
      </c>
      <c r="O202" s="19">
        <v>0</v>
      </c>
      <c r="P202" s="51">
        <v>0</v>
      </c>
      <c r="Q202" s="51"/>
      <c r="R202" s="19">
        <v>127.55</v>
      </c>
      <c r="S202" s="19">
        <v>127.55</v>
      </c>
      <c r="T202" s="51">
        <v>0</v>
      </c>
      <c r="U202" s="51"/>
      <c r="V202" s="19">
        <v>0</v>
      </c>
      <c r="W202" s="51">
        <v>0</v>
      </c>
      <c r="X202" s="51"/>
      <c r="Y202" s="51">
        <v>0</v>
      </c>
      <c r="Z202" s="51"/>
      <c r="AA202" s="19">
        <v>0</v>
      </c>
      <c r="AB202" s="19">
        <v>0</v>
      </c>
      <c r="AC202" s="51">
        <v>127.55</v>
      </c>
      <c r="AD202" s="51"/>
      <c r="AE202" s="19">
        <v>127.55</v>
      </c>
      <c r="AF202" s="18"/>
      <c r="AG202" s="52"/>
      <c r="AH202" s="52"/>
      <c r="AI202" s="52"/>
      <c r="AJ202" s="18"/>
      <c r="AK202" s="18"/>
      <c r="AL202" s="18"/>
      <c r="AM202" s="52"/>
      <c r="AN202" s="52"/>
    </row>
    <row r="203" spans="1:40" ht="81.75" customHeight="1" x14ac:dyDescent="0.2">
      <c r="A203" s="44" t="s">
        <v>33</v>
      </c>
      <c r="B203" s="44"/>
      <c r="C203" s="14" t="s">
        <v>58</v>
      </c>
      <c r="D203" s="48" t="s">
        <v>58</v>
      </c>
      <c r="E203" s="48"/>
      <c r="F203" s="48" t="s">
        <v>139</v>
      </c>
      <c r="G203" s="48"/>
      <c r="H203" s="16" t="s">
        <v>71</v>
      </c>
      <c r="I203" s="16" t="s">
        <v>138</v>
      </c>
      <c r="J203" s="16" t="s">
        <v>138</v>
      </c>
      <c r="K203" s="16" t="s">
        <v>46</v>
      </c>
      <c r="L203" s="49">
        <v>0</v>
      </c>
      <c r="M203" s="49"/>
      <c r="N203" s="17">
        <v>0</v>
      </c>
      <c r="O203" s="17">
        <v>0</v>
      </c>
      <c r="P203" s="49">
        <v>0</v>
      </c>
      <c r="Q203" s="49"/>
      <c r="R203" s="17">
        <v>20.85</v>
      </c>
      <c r="S203" s="17">
        <v>20.85</v>
      </c>
      <c r="T203" s="49">
        <v>0</v>
      </c>
      <c r="U203" s="49"/>
      <c r="V203" s="17">
        <v>0</v>
      </c>
      <c r="W203" s="49">
        <v>0</v>
      </c>
      <c r="X203" s="49"/>
      <c r="Y203" s="49">
        <v>0</v>
      </c>
      <c r="Z203" s="49"/>
      <c r="AA203" s="17">
        <v>0</v>
      </c>
      <c r="AB203" s="17">
        <v>0</v>
      </c>
      <c r="AC203" s="49">
        <v>20.85</v>
      </c>
      <c r="AD203" s="49"/>
      <c r="AE203" s="17">
        <v>20.85</v>
      </c>
      <c r="AF203" s="16" t="s">
        <v>44</v>
      </c>
      <c r="AG203" s="48" t="s">
        <v>45</v>
      </c>
      <c r="AH203" s="48"/>
      <c r="AI203" s="48"/>
      <c r="AJ203" s="16" t="s">
        <v>27</v>
      </c>
      <c r="AK203" s="17">
        <v>46</v>
      </c>
      <c r="AL203" s="17">
        <v>46</v>
      </c>
      <c r="AM203" s="49">
        <v>46</v>
      </c>
      <c r="AN203" s="49"/>
    </row>
    <row r="204" spans="1:40" x14ac:dyDescent="0.2">
      <c r="A204" s="45"/>
      <c r="B204" s="45"/>
      <c r="C204" s="15"/>
      <c r="D204" s="50" t="s">
        <v>58</v>
      </c>
      <c r="E204" s="50"/>
      <c r="F204" s="50" t="s">
        <v>28</v>
      </c>
      <c r="G204" s="50"/>
      <c r="H204" s="18"/>
      <c r="I204" s="18"/>
      <c r="J204" s="18"/>
      <c r="K204" s="18"/>
      <c r="L204" s="51">
        <v>0</v>
      </c>
      <c r="M204" s="51"/>
      <c r="N204" s="19">
        <v>0</v>
      </c>
      <c r="O204" s="19">
        <v>0</v>
      </c>
      <c r="P204" s="51">
        <v>0</v>
      </c>
      <c r="Q204" s="51"/>
      <c r="R204" s="19">
        <v>20.85</v>
      </c>
      <c r="S204" s="19">
        <v>20.85</v>
      </c>
      <c r="T204" s="51">
        <v>0</v>
      </c>
      <c r="U204" s="51"/>
      <c r="V204" s="19">
        <v>0</v>
      </c>
      <c r="W204" s="51">
        <v>0</v>
      </c>
      <c r="X204" s="51"/>
      <c r="Y204" s="51">
        <v>0</v>
      </c>
      <c r="Z204" s="51"/>
      <c r="AA204" s="19">
        <v>0</v>
      </c>
      <c r="AB204" s="19">
        <v>0</v>
      </c>
      <c r="AC204" s="51">
        <v>20.85</v>
      </c>
      <c r="AD204" s="51"/>
      <c r="AE204" s="19">
        <v>20.85</v>
      </c>
      <c r="AF204" s="18"/>
      <c r="AG204" s="52"/>
      <c r="AH204" s="52"/>
      <c r="AI204" s="52"/>
      <c r="AJ204" s="18"/>
      <c r="AK204" s="18"/>
      <c r="AL204" s="18"/>
      <c r="AM204" s="52"/>
      <c r="AN204" s="52"/>
    </row>
    <row r="205" spans="1:40" x14ac:dyDescent="0.2">
      <c r="A205" s="44"/>
      <c r="B205" s="44"/>
      <c r="C205" s="14"/>
      <c r="D205" s="46" t="s">
        <v>29</v>
      </c>
      <c r="E205" s="46"/>
      <c r="F205" s="46"/>
      <c r="G205" s="46"/>
      <c r="H205" s="15"/>
      <c r="I205" s="15"/>
      <c r="J205" s="15"/>
      <c r="K205" s="15"/>
      <c r="L205" s="53">
        <v>0</v>
      </c>
      <c r="M205" s="53"/>
      <c r="N205" s="20">
        <v>0</v>
      </c>
      <c r="O205" s="20">
        <v>0</v>
      </c>
      <c r="P205" s="53">
        <v>0</v>
      </c>
      <c r="Q205" s="53"/>
      <c r="R205" s="20">
        <v>576.12</v>
      </c>
      <c r="S205" s="20">
        <v>283.81</v>
      </c>
      <c r="T205" s="53">
        <v>287.08999999999997</v>
      </c>
      <c r="U205" s="53"/>
      <c r="V205" s="20">
        <v>5.22</v>
      </c>
      <c r="W205" s="53">
        <v>0</v>
      </c>
      <c r="X205" s="53"/>
      <c r="Y205" s="53">
        <v>0</v>
      </c>
      <c r="Z205" s="53"/>
      <c r="AA205" s="20">
        <v>0</v>
      </c>
      <c r="AB205" s="20">
        <v>0</v>
      </c>
      <c r="AC205" s="53">
        <v>5.22</v>
      </c>
      <c r="AD205" s="53"/>
      <c r="AE205" s="20">
        <v>592.73</v>
      </c>
      <c r="AF205" s="15"/>
      <c r="AG205" s="47"/>
      <c r="AH205" s="47"/>
      <c r="AI205" s="47"/>
      <c r="AJ205" s="15"/>
      <c r="AK205" s="15"/>
      <c r="AL205" s="15"/>
      <c r="AM205" s="47"/>
      <c r="AN205" s="47"/>
    </row>
    <row r="206" spans="1:40" x14ac:dyDescent="0.2">
      <c r="A206" s="44" t="s">
        <v>33</v>
      </c>
      <c r="B206" s="44"/>
      <c r="C206" s="14" t="s">
        <v>61</v>
      </c>
      <c r="D206" s="46" t="s">
        <v>140</v>
      </c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15"/>
      <c r="AG206" s="47"/>
      <c r="AH206" s="47"/>
      <c r="AI206" s="47"/>
      <c r="AJ206" s="15"/>
      <c r="AK206" s="15"/>
      <c r="AL206" s="15"/>
      <c r="AM206" s="47"/>
      <c r="AN206" s="47"/>
    </row>
    <row r="207" spans="1:40" ht="36.75" customHeight="1" x14ac:dyDescent="0.2">
      <c r="A207" s="44" t="s">
        <v>33</v>
      </c>
      <c r="B207" s="44"/>
      <c r="C207" s="14" t="s">
        <v>61</v>
      </c>
      <c r="D207" s="48" t="s">
        <v>33</v>
      </c>
      <c r="E207" s="48"/>
      <c r="F207" s="48" t="s">
        <v>141</v>
      </c>
      <c r="G207" s="48"/>
      <c r="H207" s="16" t="s">
        <v>142</v>
      </c>
      <c r="I207" s="16" t="s">
        <v>143</v>
      </c>
      <c r="J207" s="16" t="s">
        <v>143</v>
      </c>
      <c r="K207" s="16" t="s">
        <v>46</v>
      </c>
      <c r="L207" s="49">
        <v>0</v>
      </c>
      <c r="M207" s="49"/>
      <c r="N207" s="17">
        <v>0</v>
      </c>
      <c r="O207" s="17">
        <v>0</v>
      </c>
      <c r="P207" s="49">
        <v>0</v>
      </c>
      <c r="Q207" s="49"/>
      <c r="R207" s="17">
        <v>131.63999999999999</v>
      </c>
      <c r="S207" s="17">
        <v>27.49</v>
      </c>
      <c r="T207" s="49">
        <v>85.55</v>
      </c>
      <c r="U207" s="49"/>
      <c r="V207" s="17">
        <v>18.600000000000001</v>
      </c>
      <c r="W207" s="49">
        <v>0</v>
      </c>
      <c r="X207" s="49"/>
      <c r="Y207" s="49">
        <v>0</v>
      </c>
      <c r="Z207" s="49"/>
      <c r="AA207" s="17">
        <v>0</v>
      </c>
      <c r="AB207" s="17">
        <v>0</v>
      </c>
      <c r="AC207" s="49">
        <v>129.30000000000001</v>
      </c>
      <c r="AD207" s="49"/>
      <c r="AE207" s="17">
        <v>133</v>
      </c>
      <c r="AF207" s="16" t="s">
        <v>47</v>
      </c>
      <c r="AG207" s="48" t="s">
        <v>48</v>
      </c>
      <c r="AH207" s="48"/>
      <c r="AI207" s="48"/>
      <c r="AJ207" s="16" t="s">
        <v>27</v>
      </c>
      <c r="AK207" s="17">
        <v>8.75</v>
      </c>
      <c r="AL207" s="17">
        <v>8.75</v>
      </c>
      <c r="AM207" s="49">
        <v>0</v>
      </c>
      <c r="AN207" s="49"/>
    </row>
    <row r="208" spans="1:40" ht="37.5" customHeight="1" x14ac:dyDescent="0.2">
      <c r="A208" s="44" t="s">
        <v>33</v>
      </c>
      <c r="B208" s="44"/>
      <c r="C208" s="14" t="s">
        <v>61</v>
      </c>
      <c r="D208" s="48" t="s">
        <v>33</v>
      </c>
      <c r="E208" s="48"/>
      <c r="F208" s="48" t="s">
        <v>141</v>
      </c>
      <c r="G208" s="48"/>
      <c r="H208" s="16" t="s">
        <v>142</v>
      </c>
      <c r="I208" s="16" t="s">
        <v>143</v>
      </c>
      <c r="J208" s="16" t="s">
        <v>143</v>
      </c>
      <c r="K208" s="16" t="s">
        <v>49</v>
      </c>
      <c r="L208" s="49">
        <v>0</v>
      </c>
      <c r="M208" s="49"/>
      <c r="N208" s="17">
        <v>0</v>
      </c>
      <c r="O208" s="17">
        <v>0</v>
      </c>
      <c r="P208" s="49">
        <v>0</v>
      </c>
      <c r="Q208" s="49"/>
      <c r="R208" s="17">
        <v>26.65</v>
      </c>
      <c r="S208" s="17">
        <v>26.07</v>
      </c>
      <c r="T208" s="49">
        <v>0</v>
      </c>
      <c r="U208" s="49"/>
      <c r="V208" s="17">
        <v>0.57999999999999996</v>
      </c>
      <c r="W208" s="49">
        <v>0</v>
      </c>
      <c r="X208" s="49"/>
      <c r="Y208" s="49">
        <v>0</v>
      </c>
      <c r="Z208" s="49"/>
      <c r="AA208" s="17">
        <v>0</v>
      </c>
      <c r="AB208" s="17">
        <v>0</v>
      </c>
      <c r="AC208" s="49">
        <v>24.6</v>
      </c>
      <c r="AD208" s="49"/>
      <c r="AE208" s="17">
        <v>24.06</v>
      </c>
      <c r="AF208" s="16"/>
      <c r="AG208" s="48"/>
      <c r="AH208" s="48"/>
      <c r="AI208" s="48"/>
      <c r="AJ208" s="16"/>
      <c r="AK208" s="17">
        <v>0</v>
      </c>
      <c r="AL208" s="17">
        <v>0</v>
      </c>
      <c r="AM208" s="49">
        <v>0</v>
      </c>
      <c r="AN208" s="49"/>
    </row>
    <row r="209" spans="1:40" ht="42" customHeight="1" x14ac:dyDescent="0.2">
      <c r="A209" s="44" t="s">
        <v>33</v>
      </c>
      <c r="B209" s="44"/>
      <c r="C209" s="14" t="s">
        <v>61</v>
      </c>
      <c r="D209" s="48" t="s">
        <v>33</v>
      </c>
      <c r="E209" s="48"/>
      <c r="F209" s="48" t="s">
        <v>141</v>
      </c>
      <c r="G209" s="48"/>
      <c r="H209" s="16" t="s">
        <v>142</v>
      </c>
      <c r="I209" s="16" t="s">
        <v>143</v>
      </c>
      <c r="J209" s="16" t="s">
        <v>143</v>
      </c>
      <c r="K209" s="16" t="s">
        <v>144</v>
      </c>
      <c r="L209" s="49">
        <v>0</v>
      </c>
      <c r="M209" s="49"/>
      <c r="N209" s="17">
        <v>0</v>
      </c>
      <c r="O209" s="17">
        <v>0</v>
      </c>
      <c r="P209" s="49">
        <v>0</v>
      </c>
      <c r="Q209" s="49"/>
      <c r="R209" s="17">
        <v>8.35</v>
      </c>
      <c r="S209" s="17">
        <v>8.35</v>
      </c>
      <c r="T209" s="49">
        <v>0</v>
      </c>
      <c r="U209" s="49"/>
      <c r="V209" s="17">
        <v>0</v>
      </c>
      <c r="W209" s="49">
        <v>0</v>
      </c>
      <c r="X209" s="49"/>
      <c r="Y209" s="49">
        <v>0</v>
      </c>
      <c r="Z209" s="49"/>
      <c r="AA209" s="17">
        <v>0</v>
      </c>
      <c r="AB209" s="17">
        <v>0</v>
      </c>
      <c r="AC209" s="49">
        <v>0</v>
      </c>
      <c r="AD209" s="49"/>
      <c r="AE209" s="17">
        <v>0</v>
      </c>
      <c r="AF209" s="16"/>
      <c r="AG209" s="48"/>
      <c r="AH209" s="48"/>
      <c r="AI209" s="48"/>
      <c r="AJ209" s="16"/>
      <c r="AK209" s="17">
        <v>0</v>
      </c>
      <c r="AL209" s="17">
        <v>0</v>
      </c>
      <c r="AM209" s="49">
        <v>0</v>
      </c>
      <c r="AN209" s="49"/>
    </row>
    <row r="210" spans="1:40" x14ac:dyDescent="0.2">
      <c r="A210" s="45"/>
      <c r="B210" s="45"/>
      <c r="C210" s="15"/>
      <c r="D210" s="50" t="s">
        <v>33</v>
      </c>
      <c r="E210" s="50"/>
      <c r="F210" s="50" t="s">
        <v>28</v>
      </c>
      <c r="G210" s="50"/>
      <c r="H210" s="18"/>
      <c r="I210" s="18"/>
      <c r="J210" s="18"/>
      <c r="K210" s="18"/>
      <c r="L210" s="51">
        <v>0</v>
      </c>
      <c r="M210" s="51"/>
      <c r="N210" s="19">
        <v>0</v>
      </c>
      <c r="O210" s="19">
        <v>0</v>
      </c>
      <c r="P210" s="51">
        <v>0</v>
      </c>
      <c r="Q210" s="51"/>
      <c r="R210" s="19">
        <v>166.64</v>
      </c>
      <c r="S210" s="19">
        <v>61.91</v>
      </c>
      <c r="T210" s="51">
        <v>85.55</v>
      </c>
      <c r="U210" s="51"/>
      <c r="V210" s="19">
        <v>19.18</v>
      </c>
      <c r="W210" s="51">
        <v>0</v>
      </c>
      <c r="X210" s="51"/>
      <c r="Y210" s="51">
        <v>0</v>
      </c>
      <c r="Z210" s="51"/>
      <c r="AA210" s="19">
        <v>0</v>
      </c>
      <c r="AB210" s="19">
        <v>0</v>
      </c>
      <c r="AC210" s="51">
        <v>153.9</v>
      </c>
      <c r="AD210" s="51"/>
      <c r="AE210" s="19">
        <v>157.06</v>
      </c>
      <c r="AF210" s="18"/>
      <c r="AG210" s="52"/>
      <c r="AH210" s="52"/>
      <c r="AI210" s="52"/>
      <c r="AJ210" s="18"/>
      <c r="AK210" s="18"/>
      <c r="AL210" s="18"/>
      <c r="AM210" s="52"/>
      <c r="AN210" s="52"/>
    </row>
    <row r="211" spans="1:40" ht="59.25" customHeight="1" x14ac:dyDescent="0.2">
      <c r="A211" s="44" t="s">
        <v>33</v>
      </c>
      <c r="B211" s="44"/>
      <c r="C211" s="14" t="s">
        <v>61</v>
      </c>
      <c r="D211" s="48" t="s">
        <v>51</v>
      </c>
      <c r="E211" s="48"/>
      <c r="F211" s="48" t="s">
        <v>145</v>
      </c>
      <c r="G211" s="48"/>
      <c r="H211" s="16" t="s">
        <v>142</v>
      </c>
      <c r="I211" s="16" t="s">
        <v>146</v>
      </c>
      <c r="J211" s="16" t="s">
        <v>146</v>
      </c>
      <c r="K211" s="16" t="s">
        <v>43</v>
      </c>
      <c r="L211" s="49">
        <v>0</v>
      </c>
      <c r="M211" s="49"/>
      <c r="N211" s="17">
        <v>0</v>
      </c>
      <c r="O211" s="17">
        <v>0</v>
      </c>
      <c r="P211" s="49">
        <v>0</v>
      </c>
      <c r="Q211" s="49"/>
      <c r="R211" s="17">
        <v>70.13</v>
      </c>
      <c r="S211" s="17">
        <v>16.59</v>
      </c>
      <c r="T211" s="49">
        <v>53.54</v>
      </c>
      <c r="U211" s="49"/>
      <c r="V211" s="17">
        <v>0</v>
      </c>
      <c r="W211" s="49">
        <v>0</v>
      </c>
      <c r="X211" s="49"/>
      <c r="Y211" s="49">
        <v>0</v>
      </c>
      <c r="Z211" s="49"/>
      <c r="AA211" s="17">
        <v>0</v>
      </c>
      <c r="AB211" s="17">
        <v>0</v>
      </c>
      <c r="AC211" s="49">
        <v>70.400000000000006</v>
      </c>
      <c r="AD211" s="49"/>
      <c r="AE211" s="17">
        <v>70.400000000000006</v>
      </c>
      <c r="AF211" s="16" t="s">
        <v>47</v>
      </c>
      <c r="AG211" s="48" t="s">
        <v>48</v>
      </c>
      <c r="AH211" s="48"/>
      <c r="AI211" s="48"/>
      <c r="AJ211" s="16" t="s">
        <v>27</v>
      </c>
      <c r="AK211" s="17">
        <v>8</v>
      </c>
      <c r="AL211" s="17">
        <v>8</v>
      </c>
      <c r="AM211" s="49">
        <v>0</v>
      </c>
      <c r="AN211" s="49"/>
    </row>
    <row r="212" spans="1:40" ht="60" customHeight="1" x14ac:dyDescent="0.2">
      <c r="A212" s="44" t="s">
        <v>33</v>
      </c>
      <c r="B212" s="44"/>
      <c r="C212" s="14" t="s">
        <v>61</v>
      </c>
      <c r="D212" s="48" t="s">
        <v>51</v>
      </c>
      <c r="E212" s="48"/>
      <c r="F212" s="48" t="s">
        <v>145</v>
      </c>
      <c r="G212" s="48"/>
      <c r="H212" s="16" t="s">
        <v>142</v>
      </c>
      <c r="I212" s="16" t="s">
        <v>146</v>
      </c>
      <c r="J212" s="16" t="s">
        <v>146</v>
      </c>
      <c r="K212" s="16" t="s">
        <v>46</v>
      </c>
      <c r="L212" s="49">
        <v>0</v>
      </c>
      <c r="M212" s="49"/>
      <c r="N212" s="17">
        <v>0</v>
      </c>
      <c r="O212" s="17">
        <v>0</v>
      </c>
      <c r="P212" s="49">
        <v>0</v>
      </c>
      <c r="Q212" s="49"/>
      <c r="R212" s="17">
        <v>16.03</v>
      </c>
      <c r="S212" s="17">
        <v>7.56</v>
      </c>
      <c r="T212" s="49">
        <v>8.4700000000000006</v>
      </c>
      <c r="U212" s="49"/>
      <c r="V212" s="17">
        <v>0</v>
      </c>
      <c r="W212" s="49">
        <v>0</v>
      </c>
      <c r="X212" s="49"/>
      <c r="Y212" s="49">
        <v>0</v>
      </c>
      <c r="Z212" s="49"/>
      <c r="AA212" s="17">
        <v>0</v>
      </c>
      <c r="AB212" s="17">
        <v>0</v>
      </c>
      <c r="AC212" s="49">
        <v>16.100000000000001</v>
      </c>
      <c r="AD212" s="49"/>
      <c r="AE212" s="17">
        <v>16.100000000000001</v>
      </c>
      <c r="AF212" s="16"/>
      <c r="AG212" s="48"/>
      <c r="AH212" s="48"/>
      <c r="AI212" s="48"/>
      <c r="AJ212" s="16"/>
      <c r="AK212" s="17">
        <v>0</v>
      </c>
      <c r="AL212" s="17">
        <v>0</v>
      </c>
      <c r="AM212" s="49">
        <v>0</v>
      </c>
      <c r="AN212" s="49"/>
    </row>
    <row r="213" spans="1:40" x14ac:dyDescent="0.2">
      <c r="A213" s="45"/>
      <c r="B213" s="45"/>
      <c r="C213" s="15"/>
      <c r="D213" s="50" t="s">
        <v>51</v>
      </c>
      <c r="E213" s="50"/>
      <c r="F213" s="50" t="s">
        <v>28</v>
      </c>
      <c r="G213" s="50"/>
      <c r="H213" s="18"/>
      <c r="I213" s="18"/>
      <c r="J213" s="18"/>
      <c r="K213" s="18"/>
      <c r="L213" s="51">
        <v>0</v>
      </c>
      <c r="M213" s="51"/>
      <c r="N213" s="19">
        <v>0</v>
      </c>
      <c r="O213" s="19">
        <v>0</v>
      </c>
      <c r="P213" s="51">
        <v>0</v>
      </c>
      <c r="Q213" s="51"/>
      <c r="R213" s="19">
        <v>86.16</v>
      </c>
      <c r="S213" s="19">
        <v>24.15</v>
      </c>
      <c r="T213" s="51">
        <v>62.01</v>
      </c>
      <c r="U213" s="51"/>
      <c r="V213" s="19">
        <v>0</v>
      </c>
      <c r="W213" s="51">
        <v>0</v>
      </c>
      <c r="X213" s="51"/>
      <c r="Y213" s="51">
        <v>0</v>
      </c>
      <c r="Z213" s="51"/>
      <c r="AA213" s="19">
        <v>0</v>
      </c>
      <c r="AB213" s="19">
        <v>0</v>
      </c>
      <c r="AC213" s="51">
        <v>86.5</v>
      </c>
      <c r="AD213" s="51"/>
      <c r="AE213" s="19">
        <v>86.5</v>
      </c>
      <c r="AF213" s="18"/>
      <c r="AG213" s="52"/>
      <c r="AH213" s="52"/>
      <c r="AI213" s="52"/>
      <c r="AJ213" s="18"/>
      <c r="AK213" s="18"/>
      <c r="AL213" s="18"/>
      <c r="AM213" s="52"/>
      <c r="AN213" s="52"/>
    </row>
    <row r="214" spans="1:40" ht="57" customHeight="1" x14ac:dyDescent="0.2">
      <c r="A214" s="44" t="s">
        <v>33</v>
      </c>
      <c r="B214" s="44"/>
      <c r="C214" s="14" t="s">
        <v>61</v>
      </c>
      <c r="D214" s="48" t="s">
        <v>54</v>
      </c>
      <c r="E214" s="48"/>
      <c r="F214" s="48" t="s">
        <v>147</v>
      </c>
      <c r="G214" s="48"/>
      <c r="H214" s="16" t="s">
        <v>142</v>
      </c>
      <c r="I214" s="16" t="s">
        <v>138</v>
      </c>
      <c r="J214" s="16" t="s">
        <v>138</v>
      </c>
      <c r="K214" s="16" t="s">
        <v>46</v>
      </c>
      <c r="L214" s="49">
        <v>0</v>
      </c>
      <c r="M214" s="49"/>
      <c r="N214" s="17">
        <v>0</v>
      </c>
      <c r="O214" s="17">
        <v>0</v>
      </c>
      <c r="P214" s="49">
        <v>0</v>
      </c>
      <c r="Q214" s="49"/>
      <c r="R214" s="17">
        <v>150.55000000000001</v>
      </c>
      <c r="S214" s="17">
        <v>65.099999999999994</v>
      </c>
      <c r="T214" s="49">
        <v>72.42</v>
      </c>
      <c r="U214" s="49"/>
      <c r="V214" s="17">
        <v>13.03</v>
      </c>
      <c r="W214" s="49">
        <v>0</v>
      </c>
      <c r="X214" s="49"/>
      <c r="Y214" s="49">
        <v>0</v>
      </c>
      <c r="Z214" s="49"/>
      <c r="AA214" s="17">
        <v>0</v>
      </c>
      <c r="AB214" s="17">
        <v>0</v>
      </c>
      <c r="AC214" s="49">
        <v>150.55000000000001</v>
      </c>
      <c r="AD214" s="49"/>
      <c r="AE214" s="17">
        <v>150.55000000000001</v>
      </c>
      <c r="AF214" s="16"/>
      <c r="AG214" s="48"/>
      <c r="AH214" s="48"/>
      <c r="AI214" s="48"/>
      <c r="AJ214" s="16"/>
      <c r="AK214" s="17">
        <v>0</v>
      </c>
      <c r="AL214" s="17">
        <v>0</v>
      </c>
      <c r="AM214" s="49">
        <v>0</v>
      </c>
      <c r="AN214" s="49"/>
    </row>
    <row r="215" spans="1:40" x14ac:dyDescent="0.2">
      <c r="A215" s="45"/>
      <c r="B215" s="45"/>
      <c r="C215" s="15"/>
      <c r="D215" s="50" t="s">
        <v>54</v>
      </c>
      <c r="E215" s="50"/>
      <c r="F215" s="50" t="s">
        <v>28</v>
      </c>
      <c r="G215" s="50"/>
      <c r="H215" s="18"/>
      <c r="I215" s="18"/>
      <c r="J215" s="18"/>
      <c r="K215" s="18"/>
      <c r="L215" s="51">
        <v>0</v>
      </c>
      <c r="M215" s="51"/>
      <c r="N215" s="19">
        <v>0</v>
      </c>
      <c r="O215" s="19">
        <v>0</v>
      </c>
      <c r="P215" s="51">
        <v>0</v>
      </c>
      <c r="Q215" s="51"/>
      <c r="R215" s="19">
        <v>150.55000000000001</v>
      </c>
      <c r="S215" s="19">
        <v>65.099999999999994</v>
      </c>
      <c r="T215" s="51">
        <v>72.42</v>
      </c>
      <c r="U215" s="51"/>
      <c r="V215" s="19">
        <v>13.03</v>
      </c>
      <c r="W215" s="51">
        <v>0</v>
      </c>
      <c r="X215" s="51"/>
      <c r="Y215" s="51">
        <v>0</v>
      </c>
      <c r="Z215" s="51"/>
      <c r="AA215" s="19">
        <v>0</v>
      </c>
      <c r="AB215" s="19">
        <v>0</v>
      </c>
      <c r="AC215" s="51">
        <v>150.55000000000001</v>
      </c>
      <c r="AD215" s="51"/>
      <c r="AE215" s="19">
        <v>150.55000000000001</v>
      </c>
      <c r="AF215" s="18"/>
      <c r="AG215" s="52"/>
      <c r="AH215" s="52"/>
      <c r="AI215" s="52"/>
      <c r="AJ215" s="18"/>
      <c r="AK215" s="18"/>
      <c r="AL215" s="18"/>
      <c r="AM215" s="52"/>
      <c r="AN215" s="52"/>
    </row>
    <row r="216" spans="1:40" x14ac:dyDescent="0.2">
      <c r="A216" s="44"/>
      <c r="B216" s="44"/>
      <c r="C216" s="14"/>
      <c r="D216" s="46" t="s">
        <v>29</v>
      </c>
      <c r="E216" s="46"/>
      <c r="F216" s="46"/>
      <c r="G216" s="46"/>
      <c r="H216" s="15"/>
      <c r="I216" s="15"/>
      <c r="J216" s="15"/>
      <c r="K216" s="15"/>
      <c r="L216" s="53">
        <v>0</v>
      </c>
      <c r="M216" s="53"/>
      <c r="N216" s="20">
        <v>0</v>
      </c>
      <c r="O216" s="20">
        <v>0</v>
      </c>
      <c r="P216" s="53">
        <v>0</v>
      </c>
      <c r="Q216" s="53"/>
      <c r="R216" s="20">
        <v>403.35</v>
      </c>
      <c r="S216" s="20">
        <v>151.16</v>
      </c>
      <c r="T216" s="53">
        <v>219.98</v>
      </c>
      <c r="U216" s="53"/>
      <c r="V216" s="20">
        <v>32.21</v>
      </c>
      <c r="W216" s="53">
        <v>0</v>
      </c>
      <c r="X216" s="53"/>
      <c r="Y216" s="53">
        <v>0</v>
      </c>
      <c r="Z216" s="53"/>
      <c r="AA216" s="20">
        <v>0</v>
      </c>
      <c r="AB216" s="20">
        <v>0</v>
      </c>
      <c r="AC216" s="53">
        <v>32.21</v>
      </c>
      <c r="AD216" s="53"/>
      <c r="AE216" s="20">
        <v>394.11</v>
      </c>
      <c r="AF216" s="15"/>
      <c r="AG216" s="47"/>
      <c r="AH216" s="47"/>
      <c r="AI216" s="47"/>
      <c r="AJ216" s="15"/>
      <c r="AK216" s="15"/>
      <c r="AL216" s="15"/>
      <c r="AM216" s="47"/>
      <c r="AN216" s="47"/>
    </row>
    <row r="217" spans="1:40" x14ac:dyDescent="0.2">
      <c r="A217" s="44" t="s">
        <v>33</v>
      </c>
      <c r="B217" s="44"/>
      <c r="C217" s="13"/>
      <c r="D217" s="44" t="s">
        <v>30</v>
      </c>
      <c r="E217" s="44"/>
      <c r="F217" s="44"/>
      <c r="G217" s="44"/>
      <c r="H217" s="13"/>
      <c r="I217" s="13"/>
      <c r="J217" s="13"/>
      <c r="K217" s="13"/>
      <c r="L217" s="54">
        <v>0</v>
      </c>
      <c r="M217" s="54"/>
      <c r="N217" s="21">
        <v>0</v>
      </c>
      <c r="O217" s="21">
        <v>0</v>
      </c>
      <c r="P217" s="55">
        <v>0</v>
      </c>
      <c r="Q217" s="55"/>
      <c r="R217" s="21">
        <v>12586.65</v>
      </c>
      <c r="S217" s="21">
        <v>4370.88</v>
      </c>
      <c r="T217" s="55">
        <v>7538.36</v>
      </c>
      <c r="U217" s="55"/>
      <c r="V217" s="21">
        <v>677.36</v>
      </c>
      <c r="W217" s="55">
        <v>0</v>
      </c>
      <c r="X217" s="55"/>
      <c r="Y217" s="55">
        <v>0</v>
      </c>
      <c r="Z217" s="55"/>
      <c r="AA217" s="21">
        <v>0</v>
      </c>
      <c r="AB217" s="21">
        <v>0</v>
      </c>
      <c r="AC217" s="55">
        <v>12643.87</v>
      </c>
      <c r="AD217" s="55"/>
      <c r="AE217" s="21">
        <v>13422.03</v>
      </c>
      <c r="AF217" s="13"/>
      <c r="AG217" s="45"/>
      <c r="AH217" s="45"/>
      <c r="AI217" s="45"/>
      <c r="AJ217" s="13"/>
      <c r="AK217" s="13"/>
      <c r="AL217" s="13"/>
      <c r="AM217" s="45"/>
      <c r="AN217" s="45"/>
    </row>
    <row r="218" spans="1:40" x14ac:dyDescent="0.2">
      <c r="A218" s="44" t="s">
        <v>51</v>
      </c>
      <c r="B218" s="44"/>
      <c r="C218" s="44" t="s">
        <v>148</v>
      </c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13"/>
      <c r="AG218" s="45"/>
      <c r="AH218" s="45"/>
      <c r="AI218" s="45"/>
      <c r="AJ218" s="13"/>
      <c r="AK218" s="13"/>
      <c r="AL218" s="13"/>
      <c r="AM218" s="45"/>
      <c r="AN218" s="45"/>
    </row>
    <row r="219" spans="1:40" x14ac:dyDescent="0.2">
      <c r="A219" s="44" t="s">
        <v>51</v>
      </c>
      <c r="B219" s="44"/>
      <c r="C219" s="14" t="s">
        <v>33</v>
      </c>
      <c r="D219" s="46" t="s">
        <v>149</v>
      </c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15"/>
      <c r="AG219" s="47"/>
      <c r="AH219" s="47"/>
      <c r="AI219" s="47"/>
      <c r="AJ219" s="15"/>
      <c r="AK219" s="15"/>
      <c r="AL219" s="15"/>
      <c r="AM219" s="47"/>
      <c r="AN219" s="47"/>
    </row>
    <row r="220" spans="1:40" ht="82.5" customHeight="1" x14ac:dyDescent="0.2">
      <c r="A220" s="44" t="s">
        <v>51</v>
      </c>
      <c r="B220" s="44"/>
      <c r="C220" s="14" t="s">
        <v>33</v>
      </c>
      <c r="D220" s="48" t="s">
        <v>58</v>
      </c>
      <c r="E220" s="48"/>
      <c r="F220" s="48" t="s">
        <v>150</v>
      </c>
      <c r="G220" s="48"/>
      <c r="H220" s="16" t="s">
        <v>69</v>
      </c>
      <c r="I220" s="16" t="s">
        <v>138</v>
      </c>
      <c r="J220" s="16" t="s">
        <v>138</v>
      </c>
      <c r="K220" s="16" t="s">
        <v>46</v>
      </c>
      <c r="L220" s="49">
        <v>0</v>
      </c>
      <c r="M220" s="49"/>
      <c r="N220" s="17">
        <v>0</v>
      </c>
      <c r="O220" s="17">
        <v>0</v>
      </c>
      <c r="P220" s="49">
        <v>0</v>
      </c>
      <c r="Q220" s="49"/>
      <c r="R220" s="17">
        <v>1.56</v>
      </c>
      <c r="S220" s="17">
        <v>1.56</v>
      </c>
      <c r="T220" s="49">
        <v>0</v>
      </c>
      <c r="U220" s="49"/>
      <c r="V220" s="17">
        <v>0</v>
      </c>
      <c r="W220" s="49">
        <v>0</v>
      </c>
      <c r="X220" s="49"/>
      <c r="Y220" s="49">
        <v>0</v>
      </c>
      <c r="Z220" s="49"/>
      <c r="AA220" s="17">
        <v>0</v>
      </c>
      <c r="AB220" s="17">
        <v>0</v>
      </c>
      <c r="AC220" s="49">
        <v>1.56</v>
      </c>
      <c r="AD220" s="49"/>
      <c r="AE220" s="17">
        <v>1.56</v>
      </c>
      <c r="AF220" s="16" t="s">
        <v>151</v>
      </c>
      <c r="AG220" s="48" t="s">
        <v>26</v>
      </c>
      <c r="AH220" s="48"/>
      <c r="AI220" s="48"/>
      <c r="AJ220" s="16" t="s">
        <v>27</v>
      </c>
      <c r="AK220" s="17">
        <v>0</v>
      </c>
      <c r="AL220" s="17">
        <v>0</v>
      </c>
      <c r="AM220" s="49">
        <v>0</v>
      </c>
      <c r="AN220" s="49"/>
    </row>
    <row r="221" spans="1:40" x14ac:dyDescent="0.2">
      <c r="A221" s="45"/>
      <c r="B221" s="45"/>
      <c r="C221" s="15"/>
      <c r="D221" s="50" t="s">
        <v>58</v>
      </c>
      <c r="E221" s="50"/>
      <c r="F221" s="50" t="s">
        <v>28</v>
      </c>
      <c r="G221" s="50"/>
      <c r="H221" s="18"/>
      <c r="I221" s="18"/>
      <c r="J221" s="18"/>
      <c r="K221" s="18"/>
      <c r="L221" s="51">
        <v>0</v>
      </c>
      <c r="M221" s="51"/>
      <c r="N221" s="19">
        <v>0</v>
      </c>
      <c r="O221" s="19">
        <v>0</v>
      </c>
      <c r="P221" s="51">
        <v>0</v>
      </c>
      <c r="Q221" s="51"/>
      <c r="R221" s="19">
        <v>1.56</v>
      </c>
      <c r="S221" s="19">
        <v>1.56</v>
      </c>
      <c r="T221" s="51">
        <v>0</v>
      </c>
      <c r="U221" s="51"/>
      <c r="V221" s="19">
        <v>0</v>
      </c>
      <c r="W221" s="51">
        <v>0</v>
      </c>
      <c r="X221" s="51"/>
      <c r="Y221" s="51">
        <v>0</v>
      </c>
      <c r="Z221" s="51"/>
      <c r="AA221" s="19">
        <v>0</v>
      </c>
      <c r="AB221" s="19">
        <v>0</v>
      </c>
      <c r="AC221" s="51">
        <v>1.56</v>
      </c>
      <c r="AD221" s="51"/>
      <c r="AE221" s="19">
        <v>1.56</v>
      </c>
      <c r="AF221" s="18"/>
      <c r="AG221" s="52"/>
      <c r="AH221" s="52"/>
      <c r="AI221" s="52"/>
      <c r="AJ221" s="18"/>
      <c r="AK221" s="18"/>
      <c r="AL221" s="18"/>
      <c r="AM221" s="52"/>
      <c r="AN221" s="52"/>
    </row>
    <row r="222" spans="1:40" ht="70.5" customHeight="1" x14ac:dyDescent="0.2">
      <c r="A222" s="44" t="s">
        <v>51</v>
      </c>
      <c r="B222" s="44"/>
      <c r="C222" s="14" t="s">
        <v>33</v>
      </c>
      <c r="D222" s="48" t="s">
        <v>93</v>
      </c>
      <c r="E222" s="48"/>
      <c r="F222" s="48" t="s">
        <v>152</v>
      </c>
      <c r="G222" s="48"/>
      <c r="H222" s="16" t="s">
        <v>153</v>
      </c>
      <c r="I222" s="16" t="s">
        <v>138</v>
      </c>
      <c r="J222" s="16" t="s">
        <v>138</v>
      </c>
      <c r="K222" s="16" t="s">
        <v>154</v>
      </c>
      <c r="L222" s="49">
        <v>0</v>
      </c>
      <c r="M222" s="49"/>
      <c r="N222" s="17">
        <v>0</v>
      </c>
      <c r="O222" s="17">
        <v>0</v>
      </c>
      <c r="P222" s="49">
        <v>0</v>
      </c>
      <c r="Q222" s="49"/>
      <c r="R222" s="17">
        <v>32.83</v>
      </c>
      <c r="S222" s="17">
        <v>32.83</v>
      </c>
      <c r="T222" s="49">
        <v>0</v>
      </c>
      <c r="U222" s="49"/>
      <c r="V222" s="17">
        <v>0</v>
      </c>
      <c r="W222" s="49">
        <v>0</v>
      </c>
      <c r="X222" s="49"/>
      <c r="Y222" s="49">
        <v>0</v>
      </c>
      <c r="Z222" s="49"/>
      <c r="AA222" s="17">
        <v>0</v>
      </c>
      <c r="AB222" s="17">
        <v>0</v>
      </c>
      <c r="AC222" s="49">
        <v>0</v>
      </c>
      <c r="AD222" s="49"/>
      <c r="AE222" s="17">
        <v>0</v>
      </c>
      <c r="AF222" s="16" t="s">
        <v>155</v>
      </c>
      <c r="AG222" s="48" t="s">
        <v>26</v>
      </c>
      <c r="AH222" s="48"/>
      <c r="AI222" s="48"/>
      <c r="AJ222" s="16" t="s">
        <v>27</v>
      </c>
      <c r="AK222" s="17">
        <v>1</v>
      </c>
      <c r="AL222" s="17">
        <v>0</v>
      </c>
      <c r="AM222" s="49">
        <v>0</v>
      </c>
      <c r="AN222" s="49"/>
    </row>
    <row r="223" spans="1:40" x14ac:dyDescent="0.2">
      <c r="A223" s="45"/>
      <c r="B223" s="45"/>
      <c r="C223" s="15"/>
      <c r="D223" s="50" t="s">
        <v>93</v>
      </c>
      <c r="E223" s="50"/>
      <c r="F223" s="50" t="s">
        <v>28</v>
      </c>
      <c r="G223" s="50"/>
      <c r="H223" s="18"/>
      <c r="I223" s="18"/>
      <c r="J223" s="18"/>
      <c r="K223" s="18"/>
      <c r="L223" s="51">
        <v>0</v>
      </c>
      <c r="M223" s="51"/>
      <c r="N223" s="19">
        <v>0</v>
      </c>
      <c r="O223" s="19">
        <v>0</v>
      </c>
      <c r="P223" s="51">
        <v>0</v>
      </c>
      <c r="Q223" s="51"/>
      <c r="R223" s="19">
        <v>32.83</v>
      </c>
      <c r="S223" s="19">
        <v>32.83</v>
      </c>
      <c r="T223" s="51">
        <v>0</v>
      </c>
      <c r="U223" s="51"/>
      <c r="V223" s="19">
        <v>0</v>
      </c>
      <c r="W223" s="51">
        <v>0</v>
      </c>
      <c r="X223" s="51"/>
      <c r="Y223" s="51">
        <v>0</v>
      </c>
      <c r="Z223" s="51"/>
      <c r="AA223" s="19">
        <v>0</v>
      </c>
      <c r="AB223" s="19">
        <v>0</v>
      </c>
      <c r="AC223" s="51">
        <v>0</v>
      </c>
      <c r="AD223" s="51"/>
      <c r="AE223" s="19">
        <v>0</v>
      </c>
      <c r="AF223" s="18"/>
      <c r="AG223" s="52"/>
      <c r="AH223" s="52"/>
      <c r="AI223" s="52"/>
      <c r="AJ223" s="18"/>
      <c r="AK223" s="18"/>
      <c r="AL223" s="18"/>
      <c r="AM223" s="52"/>
      <c r="AN223" s="52"/>
    </row>
    <row r="224" spans="1:40" ht="22.5" x14ac:dyDescent="0.2">
      <c r="A224" s="44" t="s">
        <v>51</v>
      </c>
      <c r="B224" s="44"/>
      <c r="C224" s="14" t="s">
        <v>33</v>
      </c>
      <c r="D224" s="48" t="s">
        <v>103</v>
      </c>
      <c r="E224" s="48"/>
      <c r="F224" s="48" t="s">
        <v>156</v>
      </c>
      <c r="G224" s="48"/>
      <c r="H224" s="16" t="s">
        <v>69</v>
      </c>
      <c r="I224" s="16" t="s">
        <v>138</v>
      </c>
      <c r="J224" s="16" t="s">
        <v>138</v>
      </c>
      <c r="K224" s="16" t="s">
        <v>46</v>
      </c>
      <c r="L224" s="49">
        <v>0</v>
      </c>
      <c r="M224" s="49"/>
      <c r="N224" s="17">
        <v>0</v>
      </c>
      <c r="O224" s="17">
        <v>0</v>
      </c>
      <c r="P224" s="49">
        <v>0</v>
      </c>
      <c r="Q224" s="49"/>
      <c r="R224" s="17">
        <v>5.79</v>
      </c>
      <c r="S224" s="17">
        <v>0</v>
      </c>
      <c r="T224" s="49">
        <v>0</v>
      </c>
      <c r="U224" s="49"/>
      <c r="V224" s="17">
        <v>5.79</v>
      </c>
      <c r="W224" s="49">
        <v>0</v>
      </c>
      <c r="X224" s="49"/>
      <c r="Y224" s="49">
        <v>0</v>
      </c>
      <c r="Z224" s="49"/>
      <c r="AA224" s="17">
        <v>0</v>
      </c>
      <c r="AB224" s="17">
        <v>0</v>
      </c>
      <c r="AC224" s="49">
        <v>5.79</v>
      </c>
      <c r="AD224" s="49"/>
      <c r="AE224" s="17">
        <v>5.79</v>
      </c>
      <c r="AF224" s="16"/>
      <c r="AG224" s="48"/>
      <c r="AH224" s="48"/>
      <c r="AI224" s="48"/>
      <c r="AJ224" s="16"/>
      <c r="AK224" s="17">
        <v>0</v>
      </c>
      <c r="AL224" s="17">
        <v>0</v>
      </c>
      <c r="AM224" s="49">
        <v>0</v>
      </c>
      <c r="AN224" s="49"/>
    </row>
    <row r="225" spans="1:40" ht="22.5" x14ac:dyDescent="0.2">
      <c r="A225" s="44" t="s">
        <v>51</v>
      </c>
      <c r="B225" s="44"/>
      <c r="C225" s="14" t="s">
        <v>33</v>
      </c>
      <c r="D225" s="48" t="s">
        <v>103</v>
      </c>
      <c r="E225" s="48"/>
      <c r="F225" s="48" t="s">
        <v>156</v>
      </c>
      <c r="G225" s="48"/>
      <c r="H225" s="16" t="s">
        <v>157</v>
      </c>
      <c r="I225" s="16" t="s">
        <v>138</v>
      </c>
      <c r="J225" s="16" t="s">
        <v>138</v>
      </c>
      <c r="K225" s="16" t="s">
        <v>46</v>
      </c>
      <c r="L225" s="49">
        <v>0</v>
      </c>
      <c r="M225" s="49"/>
      <c r="N225" s="17">
        <v>0</v>
      </c>
      <c r="O225" s="17">
        <v>0</v>
      </c>
      <c r="P225" s="49">
        <v>0</v>
      </c>
      <c r="Q225" s="49"/>
      <c r="R225" s="17">
        <v>1.71</v>
      </c>
      <c r="S225" s="17">
        <v>1.71</v>
      </c>
      <c r="T225" s="49">
        <v>0</v>
      </c>
      <c r="U225" s="49"/>
      <c r="V225" s="17">
        <v>0</v>
      </c>
      <c r="W225" s="49">
        <v>0</v>
      </c>
      <c r="X225" s="49"/>
      <c r="Y225" s="49">
        <v>0</v>
      </c>
      <c r="Z225" s="49"/>
      <c r="AA225" s="17">
        <v>0</v>
      </c>
      <c r="AB225" s="17">
        <v>0</v>
      </c>
      <c r="AC225" s="49">
        <v>1.71</v>
      </c>
      <c r="AD225" s="49"/>
      <c r="AE225" s="17">
        <v>1.71</v>
      </c>
      <c r="AF225" s="16"/>
      <c r="AG225" s="48"/>
      <c r="AH225" s="48"/>
      <c r="AI225" s="48"/>
      <c r="AJ225" s="16"/>
      <c r="AK225" s="17">
        <v>0</v>
      </c>
      <c r="AL225" s="17">
        <v>0</v>
      </c>
      <c r="AM225" s="49">
        <v>0</v>
      </c>
      <c r="AN225" s="49"/>
    </row>
    <row r="226" spans="1:40" x14ac:dyDescent="0.2">
      <c r="A226" s="45"/>
      <c r="B226" s="45"/>
      <c r="C226" s="15"/>
      <c r="D226" s="50" t="s">
        <v>103</v>
      </c>
      <c r="E226" s="50"/>
      <c r="F226" s="50" t="s">
        <v>28</v>
      </c>
      <c r="G226" s="50"/>
      <c r="H226" s="18"/>
      <c r="I226" s="18"/>
      <c r="J226" s="18"/>
      <c r="K226" s="18"/>
      <c r="L226" s="51">
        <v>0</v>
      </c>
      <c r="M226" s="51"/>
      <c r="N226" s="19">
        <v>0</v>
      </c>
      <c r="O226" s="19">
        <v>0</v>
      </c>
      <c r="P226" s="51">
        <v>0</v>
      </c>
      <c r="Q226" s="51"/>
      <c r="R226" s="19">
        <v>7.5</v>
      </c>
      <c r="S226" s="19">
        <v>1.71</v>
      </c>
      <c r="T226" s="51">
        <v>0</v>
      </c>
      <c r="U226" s="51"/>
      <c r="V226" s="19">
        <v>5.79</v>
      </c>
      <c r="W226" s="51">
        <v>0</v>
      </c>
      <c r="X226" s="51"/>
      <c r="Y226" s="51">
        <v>0</v>
      </c>
      <c r="Z226" s="51"/>
      <c r="AA226" s="19">
        <v>0</v>
      </c>
      <c r="AB226" s="19">
        <v>0</v>
      </c>
      <c r="AC226" s="51">
        <v>7.5</v>
      </c>
      <c r="AD226" s="51"/>
      <c r="AE226" s="19">
        <v>7.5</v>
      </c>
      <c r="AF226" s="18"/>
      <c r="AG226" s="52"/>
      <c r="AH226" s="52"/>
      <c r="AI226" s="52"/>
      <c r="AJ226" s="18"/>
      <c r="AK226" s="18"/>
      <c r="AL226" s="18"/>
      <c r="AM226" s="52"/>
      <c r="AN226" s="52"/>
    </row>
    <row r="227" spans="1:40" x14ac:dyDescent="0.2">
      <c r="A227" s="44"/>
      <c r="B227" s="44"/>
      <c r="C227" s="14"/>
      <c r="D227" s="46" t="s">
        <v>29</v>
      </c>
      <c r="E227" s="46"/>
      <c r="F227" s="46"/>
      <c r="G227" s="46"/>
      <c r="H227" s="15"/>
      <c r="I227" s="15"/>
      <c r="J227" s="15"/>
      <c r="K227" s="15"/>
      <c r="L227" s="53">
        <v>0</v>
      </c>
      <c r="M227" s="53"/>
      <c r="N227" s="20">
        <v>0</v>
      </c>
      <c r="O227" s="20">
        <v>0</v>
      </c>
      <c r="P227" s="53">
        <v>0</v>
      </c>
      <c r="Q227" s="53"/>
      <c r="R227" s="20">
        <v>41.89</v>
      </c>
      <c r="S227" s="20">
        <v>36.1</v>
      </c>
      <c r="T227" s="53">
        <v>0</v>
      </c>
      <c r="U227" s="53"/>
      <c r="V227" s="20">
        <v>5.79</v>
      </c>
      <c r="W227" s="53">
        <v>0</v>
      </c>
      <c r="X227" s="53"/>
      <c r="Y227" s="53">
        <v>0</v>
      </c>
      <c r="Z227" s="53"/>
      <c r="AA227" s="20">
        <v>0</v>
      </c>
      <c r="AB227" s="20">
        <v>0</v>
      </c>
      <c r="AC227" s="53">
        <v>5.79</v>
      </c>
      <c r="AD227" s="53"/>
      <c r="AE227" s="20">
        <v>9.06</v>
      </c>
      <c r="AF227" s="15"/>
      <c r="AG227" s="47"/>
      <c r="AH227" s="47"/>
      <c r="AI227" s="47"/>
      <c r="AJ227" s="15"/>
      <c r="AK227" s="15"/>
      <c r="AL227" s="15"/>
      <c r="AM227" s="47"/>
      <c r="AN227" s="47"/>
    </row>
    <row r="228" spans="1:40" x14ac:dyDescent="0.2">
      <c r="A228" s="44" t="s">
        <v>51</v>
      </c>
      <c r="B228" s="44"/>
      <c r="C228" s="14" t="s">
        <v>54</v>
      </c>
      <c r="D228" s="46" t="s">
        <v>158</v>
      </c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  <c r="AB228" s="46"/>
      <c r="AC228" s="46"/>
      <c r="AD228" s="46"/>
      <c r="AE228" s="46"/>
      <c r="AF228" s="15"/>
      <c r="AG228" s="47"/>
      <c r="AH228" s="47"/>
      <c r="AI228" s="47"/>
      <c r="AJ228" s="15"/>
      <c r="AK228" s="15"/>
      <c r="AL228" s="15"/>
      <c r="AM228" s="47"/>
      <c r="AN228" s="47"/>
    </row>
    <row r="229" spans="1:40" ht="54.75" customHeight="1" x14ac:dyDescent="0.2">
      <c r="A229" s="44" t="s">
        <v>51</v>
      </c>
      <c r="B229" s="44"/>
      <c r="C229" s="14" t="s">
        <v>54</v>
      </c>
      <c r="D229" s="48" t="s">
        <v>33</v>
      </c>
      <c r="E229" s="48"/>
      <c r="F229" s="48" t="s">
        <v>159</v>
      </c>
      <c r="G229" s="48"/>
      <c r="H229" s="16" t="s">
        <v>160</v>
      </c>
      <c r="I229" s="16" t="s">
        <v>138</v>
      </c>
      <c r="J229" s="16" t="s">
        <v>138</v>
      </c>
      <c r="K229" s="16" t="s">
        <v>46</v>
      </c>
      <c r="L229" s="49">
        <v>0</v>
      </c>
      <c r="M229" s="49"/>
      <c r="N229" s="17">
        <v>0</v>
      </c>
      <c r="O229" s="17">
        <v>0</v>
      </c>
      <c r="P229" s="49">
        <v>0</v>
      </c>
      <c r="Q229" s="49"/>
      <c r="R229" s="17">
        <v>11.58</v>
      </c>
      <c r="S229" s="17">
        <v>11.58</v>
      </c>
      <c r="T229" s="49">
        <v>0</v>
      </c>
      <c r="U229" s="49"/>
      <c r="V229" s="17">
        <v>0</v>
      </c>
      <c r="W229" s="49">
        <v>0</v>
      </c>
      <c r="X229" s="49"/>
      <c r="Y229" s="49">
        <v>0</v>
      </c>
      <c r="Z229" s="49"/>
      <c r="AA229" s="17">
        <v>0</v>
      </c>
      <c r="AB229" s="17">
        <v>0</v>
      </c>
      <c r="AC229" s="49">
        <v>11.58</v>
      </c>
      <c r="AD229" s="49"/>
      <c r="AE229" s="17">
        <v>11.58</v>
      </c>
      <c r="AF229" s="16" t="s">
        <v>161</v>
      </c>
      <c r="AG229" s="48" t="s">
        <v>162</v>
      </c>
      <c r="AH229" s="48"/>
      <c r="AI229" s="48"/>
      <c r="AJ229" s="16" t="s">
        <v>27</v>
      </c>
      <c r="AK229" s="17">
        <v>300</v>
      </c>
      <c r="AL229" s="17">
        <v>300</v>
      </c>
      <c r="AM229" s="49">
        <v>300</v>
      </c>
      <c r="AN229" s="49"/>
    </row>
    <row r="230" spans="1:40" x14ac:dyDescent="0.2">
      <c r="A230" s="45"/>
      <c r="B230" s="45"/>
      <c r="C230" s="15"/>
      <c r="D230" s="50" t="s">
        <v>33</v>
      </c>
      <c r="E230" s="50"/>
      <c r="F230" s="50" t="s">
        <v>28</v>
      </c>
      <c r="G230" s="50"/>
      <c r="H230" s="18"/>
      <c r="I230" s="18"/>
      <c r="J230" s="18"/>
      <c r="K230" s="18"/>
      <c r="L230" s="51">
        <v>0</v>
      </c>
      <c r="M230" s="51"/>
      <c r="N230" s="19">
        <v>0</v>
      </c>
      <c r="O230" s="19">
        <v>0</v>
      </c>
      <c r="P230" s="51">
        <v>0</v>
      </c>
      <c r="Q230" s="51"/>
      <c r="R230" s="19">
        <v>11.58</v>
      </c>
      <c r="S230" s="19">
        <v>11.58</v>
      </c>
      <c r="T230" s="51">
        <v>0</v>
      </c>
      <c r="U230" s="51"/>
      <c r="V230" s="19">
        <v>0</v>
      </c>
      <c r="W230" s="51">
        <v>0</v>
      </c>
      <c r="X230" s="51"/>
      <c r="Y230" s="51">
        <v>0</v>
      </c>
      <c r="Z230" s="51"/>
      <c r="AA230" s="19">
        <v>0</v>
      </c>
      <c r="AB230" s="19">
        <v>0</v>
      </c>
      <c r="AC230" s="51">
        <v>11.58</v>
      </c>
      <c r="AD230" s="51"/>
      <c r="AE230" s="19">
        <v>11.58</v>
      </c>
      <c r="AF230" s="18"/>
      <c r="AG230" s="52"/>
      <c r="AH230" s="52"/>
      <c r="AI230" s="52"/>
      <c r="AJ230" s="18"/>
      <c r="AK230" s="18"/>
      <c r="AL230" s="18"/>
      <c r="AM230" s="52"/>
      <c r="AN230" s="52"/>
    </row>
    <row r="231" spans="1:40" ht="50.25" customHeight="1" x14ac:dyDescent="0.2">
      <c r="A231" s="44" t="s">
        <v>51</v>
      </c>
      <c r="B231" s="44"/>
      <c r="C231" s="14" t="s">
        <v>54</v>
      </c>
      <c r="D231" s="48" t="s">
        <v>51</v>
      </c>
      <c r="E231" s="48"/>
      <c r="F231" s="48" t="s">
        <v>163</v>
      </c>
      <c r="G231" s="48"/>
      <c r="H231" s="16" t="s">
        <v>71</v>
      </c>
      <c r="I231" s="16" t="s">
        <v>138</v>
      </c>
      <c r="J231" s="16" t="s">
        <v>138</v>
      </c>
      <c r="K231" s="16" t="s">
        <v>46</v>
      </c>
      <c r="L231" s="49">
        <v>0</v>
      </c>
      <c r="M231" s="49"/>
      <c r="N231" s="17">
        <v>0</v>
      </c>
      <c r="O231" s="17">
        <v>0</v>
      </c>
      <c r="P231" s="49">
        <v>0</v>
      </c>
      <c r="Q231" s="49"/>
      <c r="R231" s="17">
        <v>13.03</v>
      </c>
      <c r="S231" s="17">
        <v>13.03</v>
      </c>
      <c r="T231" s="49">
        <v>0</v>
      </c>
      <c r="U231" s="49"/>
      <c r="V231" s="17">
        <v>0</v>
      </c>
      <c r="W231" s="49">
        <v>0</v>
      </c>
      <c r="X231" s="49"/>
      <c r="Y231" s="49">
        <v>0</v>
      </c>
      <c r="Z231" s="49"/>
      <c r="AA231" s="17">
        <v>0</v>
      </c>
      <c r="AB231" s="17">
        <v>0</v>
      </c>
      <c r="AC231" s="49">
        <v>13.03</v>
      </c>
      <c r="AD231" s="49"/>
      <c r="AE231" s="17">
        <v>13.03</v>
      </c>
      <c r="AF231" s="16" t="s">
        <v>164</v>
      </c>
      <c r="AG231" s="48" t="s">
        <v>165</v>
      </c>
      <c r="AH231" s="48"/>
      <c r="AI231" s="48"/>
      <c r="AJ231" s="16" t="s">
        <v>27</v>
      </c>
      <c r="AK231" s="17">
        <v>61</v>
      </c>
      <c r="AL231" s="17">
        <v>60</v>
      </c>
      <c r="AM231" s="49">
        <v>60</v>
      </c>
      <c r="AN231" s="49"/>
    </row>
    <row r="232" spans="1:40" x14ac:dyDescent="0.2">
      <c r="A232" s="45"/>
      <c r="B232" s="45"/>
      <c r="C232" s="15"/>
      <c r="D232" s="50" t="s">
        <v>51</v>
      </c>
      <c r="E232" s="50"/>
      <c r="F232" s="50" t="s">
        <v>28</v>
      </c>
      <c r="G232" s="50"/>
      <c r="H232" s="18"/>
      <c r="I232" s="18"/>
      <c r="J232" s="18"/>
      <c r="K232" s="18"/>
      <c r="L232" s="51">
        <v>0</v>
      </c>
      <c r="M232" s="51"/>
      <c r="N232" s="19">
        <v>0</v>
      </c>
      <c r="O232" s="19">
        <v>0</v>
      </c>
      <c r="P232" s="51">
        <v>0</v>
      </c>
      <c r="Q232" s="51"/>
      <c r="R232" s="19">
        <v>13.03</v>
      </c>
      <c r="S232" s="19">
        <v>13.03</v>
      </c>
      <c r="T232" s="51">
        <v>0</v>
      </c>
      <c r="U232" s="51"/>
      <c r="V232" s="19">
        <v>0</v>
      </c>
      <c r="W232" s="51">
        <v>0</v>
      </c>
      <c r="X232" s="51"/>
      <c r="Y232" s="51">
        <v>0</v>
      </c>
      <c r="Z232" s="51"/>
      <c r="AA232" s="19">
        <v>0</v>
      </c>
      <c r="AB232" s="19">
        <v>0</v>
      </c>
      <c r="AC232" s="51">
        <v>13.03</v>
      </c>
      <c r="AD232" s="51"/>
      <c r="AE232" s="19">
        <v>13.03</v>
      </c>
      <c r="AF232" s="18"/>
      <c r="AG232" s="52"/>
      <c r="AH232" s="52"/>
      <c r="AI232" s="52"/>
      <c r="AJ232" s="18"/>
      <c r="AK232" s="18"/>
      <c r="AL232" s="18"/>
      <c r="AM232" s="52"/>
      <c r="AN232" s="52"/>
    </row>
    <row r="233" spans="1:40" x14ac:dyDescent="0.2">
      <c r="A233" s="44"/>
      <c r="B233" s="44"/>
      <c r="C233" s="14"/>
      <c r="D233" s="46" t="s">
        <v>29</v>
      </c>
      <c r="E233" s="46"/>
      <c r="F233" s="46"/>
      <c r="G233" s="46"/>
      <c r="H233" s="15"/>
      <c r="I233" s="15"/>
      <c r="J233" s="15"/>
      <c r="K233" s="15"/>
      <c r="L233" s="53">
        <v>0</v>
      </c>
      <c r="M233" s="53"/>
      <c r="N233" s="20">
        <v>0</v>
      </c>
      <c r="O233" s="20">
        <v>0</v>
      </c>
      <c r="P233" s="53">
        <v>0</v>
      </c>
      <c r="Q233" s="53"/>
      <c r="R233" s="20">
        <v>24.61</v>
      </c>
      <c r="S233" s="20">
        <v>24.61</v>
      </c>
      <c r="T233" s="53">
        <v>0</v>
      </c>
      <c r="U233" s="53"/>
      <c r="V233" s="20">
        <v>0</v>
      </c>
      <c r="W233" s="53">
        <v>0</v>
      </c>
      <c r="X233" s="53"/>
      <c r="Y233" s="53">
        <v>0</v>
      </c>
      <c r="Z233" s="53"/>
      <c r="AA233" s="20">
        <v>0</v>
      </c>
      <c r="AB233" s="20">
        <v>0</v>
      </c>
      <c r="AC233" s="53">
        <v>0</v>
      </c>
      <c r="AD233" s="53"/>
      <c r="AE233" s="20">
        <v>24.61</v>
      </c>
      <c r="AF233" s="15"/>
      <c r="AG233" s="47"/>
      <c r="AH233" s="47"/>
      <c r="AI233" s="47"/>
      <c r="AJ233" s="15"/>
      <c r="AK233" s="15"/>
      <c r="AL233" s="15"/>
      <c r="AM233" s="47"/>
      <c r="AN233" s="47"/>
    </row>
    <row r="234" spans="1:40" x14ac:dyDescent="0.2">
      <c r="A234" s="44" t="s">
        <v>51</v>
      </c>
      <c r="B234" s="44"/>
      <c r="C234" s="13"/>
      <c r="D234" s="44" t="s">
        <v>30</v>
      </c>
      <c r="E234" s="44"/>
      <c r="F234" s="44"/>
      <c r="G234" s="44"/>
      <c r="H234" s="13"/>
      <c r="I234" s="13"/>
      <c r="J234" s="13"/>
      <c r="K234" s="13"/>
      <c r="L234" s="54">
        <v>0</v>
      </c>
      <c r="M234" s="54"/>
      <c r="N234" s="21">
        <v>0</v>
      </c>
      <c r="O234" s="21">
        <v>0</v>
      </c>
      <c r="P234" s="55">
        <v>0</v>
      </c>
      <c r="Q234" s="55"/>
      <c r="R234" s="21">
        <v>66.5</v>
      </c>
      <c r="S234" s="21">
        <v>60.71</v>
      </c>
      <c r="T234" s="55">
        <v>0</v>
      </c>
      <c r="U234" s="55"/>
      <c r="V234" s="21">
        <v>5.79</v>
      </c>
      <c r="W234" s="55">
        <v>0</v>
      </c>
      <c r="X234" s="55"/>
      <c r="Y234" s="55">
        <v>0</v>
      </c>
      <c r="Z234" s="55"/>
      <c r="AA234" s="21">
        <v>0</v>
      </c>
      <c r="AB234" s="21">
        <v>0</v>
      </c>
      <c r="AC234" s="55">
        <v>33.67</v>
      </c>
      <c r="AD234" s="55"/>
      <c r="AE234" s="21">
        <v>33.67</v>
      </c>
      <c r="AF234" s="13"/>
      <c r="AG234" s="45"/>
      <c r="AH234" s="45"/>
      <c r="AI234" s="45"/>
      <c r="AJ234" s="13"/>
      <c r="AK234" s="13"/>
      <c r="AL234" s="13"/>
      <c r="AM234" s="45"/>
      <c r="AN234" s="45"/>
    </row>
    <row r="235" spans="1:40" x14ac:dyDescent="0.2">
      <c r="A235" s="43"/>
      <c r="B235" s="43"/>
      <c r="C235" s="12"/>
      <c r="D235" s="42" t="s">
        <v>31</v>
      </c>
      <c r="E235" s="42"/>
      <c r="F235" s="42"/>
      <c r="G235" s="42"/>
      <c r="H235" s="12"/>
      <c r="I235" s="12"/>
      <c r="J235" s="12"/>
      <c r="K235" s="12"/>
      <c r="L235" s="56">
        <v>0</v>
      </c>
      <c r="M235" s="56"/>
      <c r="N235" s="22">
        <v>0</v>
      </c>
      <c r="O235" s="22">
        <v>0</v>
      </c>
      <c r="P235" s="57">
        <v>0</v>
      </c>
      <c r="Q235" s="57"/>
      <c r="R235" s="22">
        <v>12653.15</v>
      </c>
      <c r="S235" s="22">
        <v>4431.59</v>
      </c>
      <c r="T235" s="57">
        <v>7538.36</v>
      </c>
      <c r="U235" s="57"/>
      <c r="V235" s="22">
        <v>683.15</v>
      </c>
      <c r="W235" s="57">
        <v>0</v>
      </c>
      <c r="X235" s="57"/>
      <c r="Y235" s="57">
        <v>0</v>
      </c>
      <c r="Z235" s="57"/>
      <c r="AA235" s="22">
        <v>0</v>
      </c>
      <c r="AB235" s="22">
        <v>0</v>
      </c>
      <c r="AC235" s="57">
        <v>12677.54</v>
      </c>
      <c r="AD235" s="57"/>
      <c r="AE235" s="22">
        <v>13455.7</v>
      </c>
      <c r="AF235" s="12"/>
      <c r="AG235" s="43"/>
      <c r="AH235" s="43"/>
      <c r="AI235" s="43"/>
      <c r="AJ235" s="12"/>
      <c r="AK235" s="12"/>
      <c r="AL235" s="12"/>
      <c r="AM235" s="43"/>
      <c r="AN235" s="43"/>
    </row>
    <row r="236" spans="1:40" x14ac:dyDescent="0.2">
      <c r="A236" s="58"/>
      <c r="B236" s="58"/>
      <c r="C236" s="23"/>
      <c r="D236" s="59" t="s">
        <v>166</v>
      </c>
      <c r="E236" s="59"/>
      <c r="F236" s="59"/>
      <c r="G236" s="59"/>
      <c r="H236" s="23"/>
      <c r="I236" s="23"/>
      <c r="J236" s="23"/>
      <c r="K236" s="23"/>
      <c r="L236" s="60">
        <v>0</v>
      </c>
      <c r="M236" s="60"/>
      <c r="N236" s="24">
        <v>0</v>
      </c>
      <c r="O236" s="24">
        <v>0</v>
      </c>
      <c r="P236" s="61">
        <v>0</v>
      </c>
      <c r="Q236" s="61"/>
      <c r="R236" s="24">
        <v>12653.15</v>
      </c>
      <c r="S236" s="24">
        <v>4431.59</v>
      </c>
      <c r="T236" s="61">
        <v>7538.36</v>
      </c>
      <c r="U236" s="61"/>
      <c r="V236" s="24">
        <v>683.15</v>
      </c>
      <c r="W236" s="61">
        <v>0</v>
      </c>
      <c r="X236" s="61"/>
      <c r="Y236" s="61">
        <v>0</v>
      </c>
      <c r="Z236" s="61"/>
      <c r="AA236" s="24">
        <v>0</v>
      </c>
      <c r="AB236" s="24">
        <v>0</v>
      </c>
      <c r="AC236" s="61">
        <v>12677.54</v>
      </c>
      <c r="AD236" s="61"/>
      <c r="AE236" s="24">
        <v>13455.7</v>
      </c>
      <c r="AF236" s="23"/>
      <c r="AG236" s="58"/>
      <c r="AH236" s="58"/>
      <c r="AI236" s="58"/>
      <c r="AJ236" s="23"/>
      <c r="AK236" s="23"/>
      <c r="AL236" s="23"/>
      <c r="AM236" s="58"/>
      <c r="AN236" s="58"/>
    </row>
    <row r="237" spans="1:40" ht="4.3499999999999996" customHeight="1" x14ac:dyDescent="0.2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1"/>
    </row>
    <row r="238" spans="1:40" ht="18" customHeight="1" x14ac:dyDescent="0.2">
      <c r="A238" s="62" t="str">
        <f>"Finansavimo   šaltinių   suvestinė"</f>
        <v>Finansavimo   šaltinių   suvestinė</v>
      </c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  <c r="AA238" s="62"/>
      <c r="AB238" s="62"/>
      <c r="AC238" s="62"/>
      <c r="AD238" s="62"/>
      <c r="AE238" s="62"/>
      <c r="AF238" s="62"/>
      <c r="AG238" s="62"/>
      <c r="AH238" s="62"/>
      <c r="AI238" s="2"/>
      <c r="AJ238" s="2"/>
      <c r="AK238" s="2"/>
      <c r="AL238" s="2"/>
      <c r="AM238" s="2"/>
      <c r="AN238" s="1"/>
    </row>
    <row r="239" spans="1:40" ht="14.1" customHeight="1" x14ac:dyDescent="0.2">
      <c r="A239" s="63" t="str">
        <f>"Finansavimo šaltiniai"</f>
        <v>Finansavimo šaltiniai</v>
      </c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 t="s">
        <v>3</v>
      </c>
      <c r="N239" s="63"/>
      <c r="O239" s="63"/>
      <c r="P239" s="63"/>
      <c r="Q239" s="63" t="s">
        <v>4</v>
      </c>
      <c r="R239" s="63"/>
      <c r="S239" s="63"/>
      <c r="T239" s="63"/>
      <c r="U239" s="63" t="s">
        <v>5</v>
      </c>
      <c r="V239" s="63"/>
      <c r="W239" s="63"/>
      <c r="X239" s="63"/>
      <c r="Y239" s="63"/>
      <c r="Z239" s="63" t="s">
        <v>24</v>
      </c>
      <c r="AA239" s="63"/>
      <c r="AB239" s="63"/>
      <c r="AC239" s="63"/>
      <c r="AD239" s="63" t="s">
        <v>25</v>
      </c>
      <c r="AE239" s="63"/>
      <c r="AF239" s="63"/>
      <c r="AG239" s="63"/>
      <c r="AH239" s="63"/>
      <c r="AI239" s="2"/>
      <c r="AJ239" s="2"/>
      <c r="AK239" s="2"/>
      <c r="AL239" s="2"/>
      <c r="AM239" s="2"/>
      <c r="AN239" s="1"/>
    </row>
    <row r="240" spans="1:40" ht="14.1" customHeight="1" x14ac:dyDescent="0.2">
      <c r="A240" s="64" t="s">
        <v>167</v>
      </c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5">
        <v>0</v>
      </c>
      <c r="N240" s="65"/>
      <c r="O240" s="65"/>
      <c r="P240" s="65"/>
      <c r="Q240" s="65">
        <v>5657</v>
      </c>
      <c r="R240" s="65"/>
      <c r="S240" s="65"/>
      <c r="T240" s="65"/>
      <c r="U240" s="65">
        <v>0</v>
      </c>
      <c r="V240" s="65"/>
      <c r="W240" s="65"/>
      <c r="X240" s="65"/>
      <c r="Y240" s="65"/>
      <c r="Z240" s="65">
        <v>6024.98</v>
      </c>
      <c r="AA240" s="65"/>
      <c r="AB240" s="65"/>
      <c r="AC240" s="65"/>
      <c r="AD240" s="65">
        <v>6320.36</v>
      </c>
      <c r="AE240" s="65"/>
      <c r="AF240" s="65"/>
      <c r="AG240" s="65"/>
      <c r="AH240" s="65"/>
      <c r="AI240" s="2"/>
      <c r="AJ240" s="2"/>
      <c r="AK240" s="2"/>
      <c r="AL240" s="2"/>
      <c r="AM240" s="2"/>
      <c r="AN240" s="1"/>
    </row>
    <row r="241" spans="1:40" ht="14.1" customHeight="1" x14ac:dyDescent="0.2">
      <c r="A241" s="64" t="s">
        <v>168</v>
      </c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5">
        <v>0</v>
      </c>
      <c r="N241" s="65"/>
      <c r="O241" s="65"/>
      <c r="P241" s="65"/>
      <c r="Q241" s="65">
        <v>511</v>
      </c>
      <c r="R241" s="65"/>
      <c r="S241" s="65"/>
      <c r="T241" s="65"/>
      <c r="U241" s="65">
        <v>0</v>
      </c>
      <c r="V241" s="65"/>
      <c r="W241" s="65"/>
      <c r="X241" s="65"/>
      <c r="Y241" s="65"/>
      <c r="Z241" s="65">
        <v>531.49</v>
      </c>
      <c r="AA241" s="65"/>
      <c r="AB241" s="65"/>
      <c r="AC241" s="65"/>
      <c r="AD241" s="65">
        <v>555.32000000000005</v>
      </c>
      <c r="AE241" s="65"/>
      <c r="AF241" s="65"/>
      <c r="AG241" s="65"/>
      <c r="AH241" s="65"/>
      <c r="AI241" s="2"/>
      <c r="AJ241" s="2"/>
      <c r="AK241" s="2"/>
      <c r="AL241" s="2"/>
      <c r="AM241" s="2"/>
      <c r="AN241" s="1"/>
    </row>
    <row r="242" spans="1:40" ht="14.1" customHeight="1" x14ac:dyDescent="0.2">
      <c r="A242" s="64" t="s">
        <v>169</v>
      </c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5">
        <v>0</v>
      </c>
      <c r="N242" s="65"/>
      <c r="O242" s="65"/>
      <c r="P242" s="65"/>
      <c r="Q242" s="65">
        <v>86</v>
      </c>
      <c r="R242" s="65"/>
      <c r="S242" s="65"/>
      <c r="T242" s="65"/>
      <c r="U242" s="65">
        <v>0</v>
      </c>
      <c r="V242" s="65"/>
      <c r="W242" s="65"/>
      <c r="X242" s="65"/>
      <c r="Y242" s="65"/>
      <c r="Z242" s="65">
        <v>88.9</v>
      </c>
      <c r="AA242" s="65"/>
      <c r="AB242" s="65"/>
      <c r="AC242" s="65"/>
      <c r="AD242" s="65">
        <v>90.4</v>
      </c>
      <c r="AE242" s="65"/>
      <c r="AF242" s="65"/>
      <c r="AG242" s="65"/>
      <c r="AH242" s="65"/>
      <c r="AI242" s="2"/>
      <c r="AJ242" s="2"/>
      <c r="AK242" s="2"/>
      <c r="AL242" s="2"/>
      <c r="AM242" s="2"/>
      <c r="AN242" s="1"/>
    </row>
    <row r="243" spans="1:40" ht="14.1" customHeight="1" x14ac:dyDescent="0.2">
      <c r="A243" s="64" t="s">
        <v>170</v>
      </c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5">
        <v>0</v>
      </c>
      <c r="N243" s="65"/>
      <c r="O243" s="65"/>
      <c r="P243" s="65"/>
      <c r="Q243" s="65">
        <v>6143</v>
      </c>
      <c r="R243" s="65"/>
      <c r="S243" s="65"/>
      <c r="T243" s="65"/>
      <c r="U243" s="65">
        <v>0</v>
      </c>
      <c r="V243" s="65"/>
      <c r="W243" s="65"/>
      <c r="X243" s="65"/>
      <c r="Y243" s="65"/>
      <c r="Z243" s="65">
        <v>5806.08</v>
      </c>
      <c r="AA243" s="65"/>
      <c r="AB243" s="65"/>
      <c r="AC243" s="65"/>
      <c r="AD243" s="65">
        <v>6254.8</v>
      </c>
      <c r="AE243" s="65"/>
      <c r="AF243" s="65"/>
      <c r="AG243" s="65"/>
      <c r="AH243" s="65"/>
      <c r="AI243" s="2"/>
      <c r="AJ243" s="2"/>
      <c r="AK243" s="2"/>
      <c r="AL243" s="2"/>
      <c r="AM243" s="2"/>
      <c r="AN243" s="1"/>
    </row>
    <row r="244" spans="1:40" ht="14.1" customHeight="1" x14ac:dyDescent="0.2">
      <c r="A244" s="64" t="s">
        <v>171</v>
      </c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5">
        <v>0</v>
      </c>
      <c r="N244" s="65"/>
      <c r="O244" s="65"/>
      <c r="P244" s="65"/>
      <c r="Q244" s="65">
        <v>62</v>
      </c>
      <c r="R244" s="65"/>
      <c r="S244" s="65"/>
      <c r="T244" s="65"/>
      <c r="U244" s="65">
        <v>0</v>
      </c>
      <c r="V244" s="65"/>
      <c r="W244" s="65"/>
      <c r="X244" s="65"/>
      <c r="Y244" s="65"/>
      <c r="Z244" s="65">
        <v>62.7</v>
      </c>
      <c r="AA244" s="65"/>
      <c r="AB244" s="65"/>
      <c r="AC244" s="65"/>
      <c r="AD244" s="65">
        <v>64.150000000000006</v>
      </c>
      <c r="AE244" s="65"/>
      <c r="AF244" s="65"/>
      <c r="AG244" s="65"/>
      <c r="AH244" s="65"/>
      <c r="AI244" s="2"/>
      <c r="AJ244" s="2"/>
      <c r="AK244" s="2"/>
      <c r="AL244" s="2"/>
      <c r="AM244" s="2"/>
      <c r="AN244" s="1"/>
    </row>
    <row r="245" spans="1:40" ht="14.1" customHeight="1" x14ac:dyDescent="0.2">
      <c r="A245" s="64" t="s">
        <v>172</v>
      </c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5">
        <v>0</v>
      </c>
      <c r="N245" s="65"/>
      <c r="O245" s="65"/>
      <c r="P245" s="65"/>
      <c r="Q245" s="65">
        <v>8</v>
      </c>
      <c r="R245" s="65"/>
      <c r="S245" s="65"/>
      <c r="T245" s="65"/>
      <c r="U245" s="65">
        <v>0</v>
      </c>
      <c r="V245" s="65"/>
      <c r="W245" s="65"/>
      <c r="X245" s="65"/>
      <c r="Y245" s="65"/>
      <c r="Z245" s="65">
        <v>0</v>
      </c>
      <c r="AA245" s="65"/>
      <c r="AB245" s="65"/>
      <c r="AC245" s="65"/>
      <c r="AD245" s="65">
        <v>0</v>
      </c>
      <c r="AE245" s="65"/>
      <c r="AF245" s="65"/>
      <c r="AG245" s="65"/>
      <c r="AH245" s="65"/>
      <c r="AI245" s="2"/>
      <c r="AJ245" s="2"/>
      <c r="AK245" s="2"/>
      <c r="AL245" s="2"/>
      <c r="AM245" s="2"/>
      <c r="AN245" s="1"/>
    </row>
    <row r="246" spans="1:40" ht="14.1" customHeight="1" x14ac:dyDescent="0.2">
      <c r="A246" s="64" t="s">
        <v>173</v>
      </c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5">
        <v>0</v>
      </c>
      <c r="N246" s="65"/>
      <c r="O246" s="65"/>
      <c r="P246" s="65"/>
      <c r="Q246" s="65">
        <v>149</v>
      </c>
      <c r="R246" s="65"/>
      <c r="S246" s="65"/>
      <c r="T246" s="65"/>
      <c r="U246" s="65">
        <v>0</v>
      </c>
      <c r="V246" s="65"/>
      <c r="W246" s="65"/>
      <c r="X246" s="65"/>
      <c r="Y246" s="65"/>
      <c r="Z246" s="65">
        <v>157.69</v>
      </c>
      <c r="AA246" s="65"/>
      <c r="AB246" s="65"/>
      <c r="AC246" s="65"/>
      <c r="AD246" s="65">
        <v>164.59</v>
      </c>
      <c r="AE246" s="65"/>
      <c r="AF246" s="65"/>
      <c r="AG246" s="65"/>
      <c r="AH246" s="65"/>
      <c r="AI246" s="2"/>
      <c r="AJ246" s="2"/>
      <c r="AK246" s="2"/>
      <c r="AL246" s="2"/>
      <c r="AM246" s="2"/>
      <c r="AN246" s="1"/>
    </row>
    <row r="247" spans="1:40" ht="14.1" customHeight="1" x14ac:dyDescent="0.2">
      <c r="A247" s="64" t="s">
        <v>174</v>
      </c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5">
        <v>0</v>
      </c>
      <c r="N247" s="65"/>
      <c r="O247" s="65"/>
      <c r="P247" s="65"/>
      <c r="Q247" s="65">
        <v>5</v>
      </c>
      <c r="R247" s="65"/>
      <c r="S247" s="65"/>
      <c r="T247" s="65"/>
      <c r="U247" s="65">
        <v>0</v>
      </c>
      <c r="V247" s="65"/>
      <c r="W247" s="65"/>
      <c r="X247" s="65"/>
      <c r="Y247" s="65"/>
      <c r="Z247" s="65">
        <v>5.68</v>
      </c>
      <c r="AA247" s="65"/>
      <c r="AB247" s="65"/>
      <c r="AC247" s="65"/>
      <c r="AD247" s="65">
        <v>6.05</v>
      </c>
      <c r="AE247" s="65"/>
      <c r="AF247" s="65"/>
      <c r="AG247" s="65"/>
      <c r="AH247" s="65"/>
      <c r="AI247" s="2"/>
      <c r="AJ247" s="2"/>
      <c r="AK247" s="2"/>
      <c r="AL247" s="2"/>
      <c r="AM247" s="2"/>
      <c r="AN247" s="1"/>
    </row>
    <row r="248" spans="1:40" ht="14.1" customHeight="1" x14ac:dyDescent="0.2">
      <c r="A248" s="64" t="s">
        <v>175</v>
      </c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5">
        <v>0</v>
      </c>
      <c r="N248" s="65"/>
      <c r="O248" s="65"/>
      <c r="P248" s="65"/>
      <c r="Q248" s="65">
        <v>0</v>
      </c>
      <c r="R248" s="65"/>
      <c r="S248" s="65"/>
      <c r="T248" s="65"/>
      <c r="U248" s="65">
        <v>0</v>
      </c>
      <c r="V248" s="65"/>
      <c r="W248" s="65"/>
      <c r="X248" s="65"/>
      <c r="Y248" s="65"/>
      <c r="Z248" s="65">
        <v>0</v>
      </c>
      <c r="AA248" s="65"/>
      <c r="AB248" s="65"/>
      <c r="AC248" s="65"/>
      <c r="AD248" s="65">
        <v>0</v>
      </c>
      <c r="AE248" s="65"/>
      <c r="AF248" s="65"/>
      <c r="AG248" s="65"/>
      <c r="AH248" s="65"/>
      <c r="AI248" s="2"/>
      <c r="AJ248" s="2"/>
      <c r="AK248" s="2"/>
      <c r="AL248" s="2"/>
      <c r="AM248" s="2"/>
      <c r="AN248" s="1"/>
    </row>
    <row r="249" spans="1:40" ht="2.25" customHeight="1" x14ac:dyDescent="0.2">
      <c r="A249" s="66"/>
      <c r="B249" s="66"/>
      <c r="C249" s="66"/>
      <c r="D249" s="66"/>
      <c r="E249" s="66"/>
      <c r="F249" s="66"/>
      <c r="G249" s="66"/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66"/>
      <c r="AH249" s="66"/>
      <c r="AI249" s="2"/>
      <c r="AJ249" s="2"/>
      <c r="AK249" s="2"/>
      <c r="AL249" s="2"/>
      <c r="AM249" s="2"/>
      <c r="AN249" s="1"/>
    </row>
    <row r="250" spans="1:40" ht="14.1" customHeight="1" x14ac:dyDescent="0.2">
      <c r="A250" s="67" t="s">
        <v>176</v>
      </c>
      <c r="B250" s="67"/>
      <c r="C250" s="67"/>
      <c r="D250" s="67"/>
      <c r="E250" s="67"/>
      <c r="F250" s="67"/>
      <c r="G250" s="67"/>
      <c r="H250" s="67"/>
      <c r="I250" s="67"/>
      <c r="J250" s="67"/>
      <c r="K250" s="67"/>
      <c r="L250" s="67"/>
      <c r="M250" s="68">
        <v>0</v>
      </c>
      <c r="N250" s="68"/>
      <c r="O250" s="68"/>
      <c r="P250" s="68"/>
      <c r="Q250" s="68">
        <v>12621</v>
      </c>
      <c r="R250" s="68"/>
      <c r="S250" s="68"/>
      <c r="T250" s="68"/>
      <c r="U250" s="68">
        <v>0</v>
      </c>
      <c r="V250" s="68"/>
      <c r="W250" s="68"/>
      <c r="X250" s="68"/>
      <c r="Y250" s="68"/>
      <c r="Z250" s="68">
        <v>12677.52</v>
      </c>
      <c r="AA250" s="68"/>
      <c r="AB250" s="68"/>
      <c r="AC250" s="68"/>
      <c r="AD250" s="68">
        <v>13455.67</v>
      </c>
      <c r="AE250" s="68"/>
      <c r="AF250" s="68"/>
      <c r="AG250" s="68"/>
      <c r="AH250" s="68"/>
      <c r="AI250" s="2"/>
      <c r="AJ250" s="2"/>
      <c r="AK250" s="2"/>
      <c r="AL250" s="2"/>
      <c r="AM250" s="2"/>
      <c r="AN250" s="1"/>
    </row>
    <row r="251" spans="1:40" ht="14.1" customHeight="1" x14ac:dyDescent="0.2">
      <c r="A251" s="64" t="s">
        <v>177</v>
      </c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5">
        <v>0</v>
      </c>
      <c r="N251" s="65"/>
      <c r="O251" s="65"/>
      <c r="P251" s="65"/>
      <c r="Q251" s="65">
        <v>33</v>
      </c>
      <c r="R251" s="65"/>
      <c r="S251" s="65"/>
      <c r="T251" s="65"/>
      <c r="U251" s="65">
        <v>0</v>
      </c>
      <c r="V251" s="65"/>
      <c r="W251" s="65"/>
      <c r="X251" s="65"/>
      <c r="Y251" s="65"/>
      <c r="Z251" s="65">
        <v>0</v>
      </c>
      <c r="AA251" s="65"/>
      <c r="AB251" s="65"/>
      <c r="AC251" s="65"/>
      <c r="AD251" s="65">
        <v>0</v>
      </c>
      <c r="AE251" s="65"/>
      <c r="AF251" s="65"/>
      <c r="AG251" s="65"/>
      <c r="AH251" s="65"/>
      <c r="AI251" s="2"/>
      <c r="AJ251" s="2"/>
      <c r="AK251" s="2"/>
      <c r="AL251" s="2"/>
      <c r="AM251" s="2"/>
      <c r="AN251" s="1"/>
    </row>
    <row r="252" spans="1:40" ht="2.25" customHeight="1" x14ac:dyDescent="0.2">
      <c r="A252" s="66"/>
      <c r="B252" s="66"/>
      <c r="C252" s="66"/>
      <c r="D252" s="66"/>
      <c r="E252" s="66"/>
      <c r="F252" s="66"/>
      <c r="G252" s="66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6"/>
      <c r="S252" s="66"/>
      <c r="T252" s="66"/>
      <c r="U252" s="66"/>
      <c r="V252" s="66"/>
      <c r="W252" s="66"/>
      <c r="X252" s="66"/>
      <c r="Y252" s="66"/>
      <c r="Z252" s="66"/>
      <c r="AA252" s="66"/>
      <c r="AB252" s="66"/>
      <c r="AC252" s="66"/>
      <c r="AD252" s="66"/>
      <c r="AE252" s="66"/>
      <c r="AF252" s="66"/>
      <c r="AG252" s="66"/>
      <c r="AH252" s="66"/>
      <c r="AI252" s="2"/>
      <c r="AJ252" s="2"/>
      <c r="AK252" s="2"/>
      <c r="AL252" s="2"/>
      <c r="AM252" s="2"/>
      <c r="AN252" s="1"/>
    </row>
    <row r="253" spans="1:40" ht="14.1" customHeight="1" x14ac:dyDescent="0.2">
      <c r="A253" s="67" t="s">
        <v>178</v>
      </c>
      <c r="B253" s="67"/>
      <c r="C253" s="67"/>
      <c r="D253" s="67"/>
      <c r="E253" s="67"/>
      <c r="F253" s="67"/>
      <c r="G253" s="67"/>
      <c r="H253" s="67"/>
      <c r="I253" s="67"/>
      <c r="J253" s="67"/>
      <c r="K253" s="67"/>
      <c r="L253" s="67"/>
      <c r="M253" s="68">
        <v>0</v>
      </c>
      <c r="N253" s="68"/>
      <c r="O253" s="68"/>
      <c r="P253" s="68"/>
      <c r="Q253" s="68">
        <v>33</v>
      </c>
      <c r="R253" s="68"/>
      <c r="S253" s="68"/>
      <c r="T253" s="68"/>
      <c r="U253" s="68">
        <v>0</v>
      </c>
      <c r="V253" s="68"/>
      <c r="W253" s="68"/>
      <c r="X253" s="68"/>
      <c r="Y253" s="68"/>
      <c r="Z253" s="68">
        <v>0</v>
      </c>
      <c r="AA253" s="68"/>
      <c r="AB253" s="68"/>
      <c r="AC253" s="68"/>
      <c r="AD253" s="68">
        <v>0</v>
      </c>
      <c r="AE253" s="68"/>
      <c r="AF253" s="68"/>
      <c r="AG253" s="68"/>
      <c r="AH253" s="68"/>
      <c r="AI253" s="2"/>
      <c r="AJ253" s="2"/>
      <c r="AK253" s="2"/>
      <c r="AL253" s="2"/>
      <c r="AM253" s="2"/>
      <c r="AN253" s="1"/>
    </row>
    <row r="254" spans="1:40" ht="10.35" customHeight="1" x14ac:dyDescent="0.2">
      <c r="A254" s="69" t="str">
        <f>"IŠ VISO:"</f>
        <v>IŠ VISO:</v>
      </c>
      <c r="B254" s="69"/>
      <c r="C254" s="69"/>
      <c r="D254" s="69"/>
      <c r="E254" s="69"/>
      <c r="F254" s="69"/>
      <c r="G254" s="69"/>
      <c r="H254" s="69"/>
      <c r="I254" s="69"/>
      <c r="J254" s="69"/>
      <c r="K254" s="69"/>
      <c r="L254" s="69"/>
      <c r="M254" s="70">
        <v>0</v>
      </c>
      <c r="N254" s="70"/>
      <c r="O254" s="70"/>
      <c r="P254" s="70"/>
      <c r="Q254" s="70">
        <v>12654</v>
      </c>
      <c r="R254" s="70"/>
      <c r="S254" s="70"/>
      <c r="T254" s="70"/>
      <c r="U254" s="70">
        <v>0</v>
      </c>
      <c r="V254" s="70"/>
      <c r="W254" s="70"/>
      <c r="X254" s="70"/>
      <c r="Y254" s="70"/>
      <c r="Z254" s="70">
        <v>12677.52</v>
      </c>
      <c r="AA254" s="70"/>
      <c r="AB254" s="70"/>
      <c r="AC254" s="70"/>
      <c r="AD254" s="70">
        <v>13455.67</v>
      </c>
      <c r="AE254" s="70"/>
      <c r="AF254" s="70"/>
      <c r="AG254" s="70"/>
      <c r="AH254" s="70"/>
      <c r="AI254" s="2"/>
      <c r="AJ254" s="2"/>
      <c r="AK254" s="2"/>
      <c r="AL254" s="2"/>
      <c r="AM254" s="2"/>
      <c r="AN254" s="1"/>
    </row>
    <row r="255" spans="1:40" ht="4.9000000000000004" customHeight="1" x14ac:dyDescent="0.2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1"/>
    </row>
    <row r="256" spans="1:40" ht="14.1" customHeight="1" x14ac:dyDescent="0.2">
      <c r="A256" s="1"/>
      <c r="B256" s="71"/>
      <c r="C256" s="71"/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1"/>
    </row>
    <row r="257" spans="1:40" ht="14.1" customHeight="1" x14ac:dyDescent="0.2">
      <c r="A257" s="1"/>
      <c r="B257" s="71"/>
      <c r="C257" s="71"/>
      <c r="D257" s="71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  <c r="U257" s="72"/>
      <c r="V257" s="72"/>
      <c r="W257" s="72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</row>
  </sheetData>
  <mergeCells count="2548">
    <mergeCell ref="B256:D256"/>
    <mergeCell ref="E256:W256"/>
    <mergeCell ref="B257:D257"/>
    <mergeCell ref="E257:W257"/>
    <mergeCell ref="A254:L254"/>
    <mergeCell ref="M254:P254"/>
    <mergeCell ref="Q254:T254"/>
    <mergeCell ref="U254:Y254"/>
    <mergeCell ref="Z254:AC254"/>
    <mergeCell ref="AD254:AH254"/>
    <mergeCell ref="A252:AH252"/>
    <mergeCell ref="A253:L253"/>
    <mergeCell ref="M253:P253"/>
    <mergeCell ref="Q253:T253"/>
    <mergeCell ref="U253:Y253"/>
    <mergeCell ref="Z253:AC253"/>
    <mergeCell ref="AD253:AH253"/>
    <mergeCell ref="A251:L251"/>
    <mergeCell ref="M251:P251"/>
    <mergeCell ref="Q251:T251"/>
    <mergeCell ref="U251:Y251"/>
    <mergeCell ref="Z251:AC251"/>
    <mergeCell ref="AD251:AH251"/>
    <mergeCell ref="A249:AH249"/>
    <mergeCell ref="A250:L250"/>
    <mergeCell ref="M250:P250"/>
    <mergeCell ref="Q250:T250"/>
    <mergeCell ref="U250:Y250"/>
    <mergeCell ref="Z250:AC250"/>
    <mergeCell ref="AD250:AH250"/>
    <mergeCell ref="A248:L248"/>
    <mergeCell ref="M248:P248"/>
    <mergeCell ref="Q248:T248"/>
    <mergeCell ref="U248:Y248"/>
    <mergeCell ref="Z248:AC248"/>
    <mergeCell ref="AD248:AH248"/>
    <mergeCell ref="A247:L247"/>
    <mergeCell ref="M247:P247"/>
    <mergeCell ref="Q247:T247"/>
    <mergeCell ref="U247:Y247"/>
    <mergeCell ref="Z247:AC247"/>
    <mergeCell ref="AD247:AH247"/>
    <mergeCell ref="A246:L246"/>
    <mergeCell ref="M246:P246"/>
    <mergeCell ref="Q246:T246"/>
    <mergeCell ref="U246:Y246"/>
    <mergeCell ref="Z246:AC246"/>
    <mergeCell ref="AD246:AH246"/>
    <mergeCell ref="A245:L245"/>
    <mergeCell ref="M245:P245"/>
    <mergeCell ref="Q245:T245"/>
    <mergeCell ref="U245:Y245"/>
    <mergeCell ref="Z245:AC245"/>
    <mergeCell ref="AD245:AH245"/>
    <mergeCell ref="A244:L244"/>
    <mergeCell ref="M244:P244"/>
    <mergeCell ref="Q244:T244"/>
    <mergeCell ref="U244:Y244"/>
    <mergeCell ref="Z244:AC244"/>
    <mergeCell ref="AD244:AH244"/>
    <mergeCell ref="A243:L243"/>
    <mergeCell ref="M243:P243"/>
    <mergeCell ref="Q243:T243"/>
    <mergeCell ref="U243:Y243"/>
    <mergeCell ref="Z243:AC243"/>
    <mergeCell ref="AD243:AH243"/>
    <mergeCell ref="A242:L242"/>
    <mergeCell ref="M242:P242"/>
    <mergeCell ref="Q242:T242"/>
    <mergeCell ref="U242:Y242"/>
    <mergeCell ref="Z242:AC242"/>
    <mergeCell ref="AD242:AH242"/>
    <mergeCell ref="A241:L241"/>
    <mergeCell ref="M241:P241"/>
    <mergeCell ref="Q241:T241"/>
    <mergeCell ref="U241:Y241"/>
    <mergeCell ref="Z241:AC241"/>
    <mergeCell ref="AD241:AH241"/>
    <mergeCell ref="AD239:AH239"/>
    <mergeCell ref="A240:L240"/>
    <mergeCell ref="M240:P240"/>
    <mergeCell ref="Q240:T240"/>
    <mergeCell ref="U240:Y240"/>
    <mergeCell ref="Z240:AC240"/>
    <mergeCell ref="AD240:AH240"/>
    <mergeCell ref="Y236:Z236"/>
    <mergeCell ref="AC236:AD236"/>
    <mergeCell ref="AG236:AI236"/>
    <mergeCell ref="AM236:AN236"/>
    <mergeCell ref="A238:AH238"/>
    <mergeCell ref="A239:L239"/>
    <mergeCell ref="M239:P239"/>
    <mergeCell ref="Q239:T239"/>
    <mergeCell ref="U239:Y239"/>
    <mergeCell ref="Z239:AC239"/>
    <mergeCell ref="Y235:Z235"/>
    <mergeCell ref="AC235:AD235"/>
    <mergeCell ref="AG235:AI235"/>
    <mergeCell ref="AM235:AN235"/>
    <mergeCell ref="A236:B236"/>
    <mergeCell ref="D236:G236"/>
    <mergeCell ref="L236:M236"/>
    <mergeCell ref="P236:Q236"/>
    <mergeCell ref="T236:U236"/>
    <mergeCell ref="W236:X236"/>
    <mergeCell ref="Y234:Z234"/>
    <mergeCell ref="AC234:AD234"/>
    <mergeCell ref="AG234:AI234"/>
    <mergeCell ref="AM234:AN234"/>
    <mergeCell ref="A235:B235"/>
    <mergeCell ref="D235:G235"/>
    <mergeCell ref="L235:M235"/>
    <mergeCell ref="P235:Q235"/>
    <mergeCell ref="T235:U235"/>
    <mergeCell ref="W235:X235"/>
    <mergeCell ref="Y233:Z233"/>
    <mergeCell ref="AC233:AD233"/>
    <mergeCell ref="AG233:AI233"/>
    <mergeCell ref="AM233:AN233"/>
    <mergeCell ref="A234:B234"/>
    <mergeCell ref="D234:G234"/>
    <mergeCell ref="L234:M234"/>
    <mergeCell ref="P234:Q234"/>
    <mergeCell ref="T234:U234"/>
    <mergeCell ref="W234:X234"/>
    <mergeCell ref="A233:B233"/>
    <mergeCell ref="D233:G233"/>
    <mergeCell ref="L233:M233"/>
    <mergeCell ref="P233:Q233"/>
    <mergeCell ref="T233:U233"/>
    <mergeCell ref="W233:X233"/>
    <mergeCell ref="T232:U232"/>
    <mergeCell ref="W232:X232"/>
    <mergeCell ref="Y232:Z232"/>
    <mergeCell ref="AC232:AD232"/>
    <mergeCell ref="AG232:AI232"/>
    <mergeCell ref="AM232:AN232"/>
    <mergeCell ref="W231:X231"/>
    <mergeCell ref="Y231:Z231"/>
    <mergeCell ref="AC231:AD231"/>
    <mergeCell ref="AG231:AI231"/>
    <mergeCell ref="AM231:AN231"/>
    <mergeCell ref="A232:B232"/>
    <mergeCell ref="D232:E232"/>
    <mergeCell ref="F232:G232"/>
    <mergeCell ref="L232:M232"/>
    <mergeCell ref="P232:Q232"/>
    <mergeCell ref="A231:B231"/>
    <mergeCell ref="D231:E231"/>
    <mergeCell ref="F231:G231"/>
    <mergeCell ref="L231:M231"/>
    <mergeCell ref="P231:Q231"/>
    <mergeCell ref="T231:U231"/>
    <mergeCell ref="T230:U230"/>
    <mergeCell ref="W230:X230"/>
    <mergeCell ref="Y230:Z230"/>
    <mergeCell ref="AC230:AD230"/>
    <mergeCell ref="AG230:AI230"/>
    <mergeCell ref="AM230:AN230"/>
    <mergeCell ref="W229:X229"/>
    <mergeCell ref="Y229:Z229"/>
    <mergeCell ref="AC229:AD229"/>
    <mergeCell ref="AG229:AI229"/>
    <mergeCell ref="AM229:AN229"/>
    <mergeCell ref="A230:B230"/>
    <mergeCell ref="D230:E230"/>
    <mergeCell ref="F230:G230"/>
    <mergeCell ref="L230:M230"/>
    <mergeCell ref="P230:Q230"/>
    <mergeCell ref="A229:B229"/>
    <mergeCell ref="D229:E229"/>
    <mergeCell ref="F229:G229"/>
    <mergeCell ref="L229:M229"/>
    <mergeCell ref="P229:Q229"/>
    <mergeCell ref="T229:U229"/>
    <mergeCell ref="W227:X227"/>
    <mergeCell ref="Y227:Z227"/>
    <mergeCell ref="AC227:AD227"/>
    <mergeCell ref="AG227:AI227"/>
    <mergeCell ref="AM227:AN227"/>
    <mergeCell ref="A228:B228"/>
    <mergeCell ref="D228:AE228"/>
    <mergeCell ref="AG228:AI228"/>
    <mergeCell ref="AM228:AN228"/>
    <mergeCell ref="W226:X226"/>
    <mergeCell ref="Y226:Z226"/>
    <mergeCell ref="AC226:AD226"/>
    <mergeCell ref="AG226:AI226"/>
    <mergeCell ref="AM226:AN226"/>
    <mergeCell ref="A227:B227"/>
    <mergeCell ref="D227:G227"/>
    <mergeCell ref="L227:M227"/>
    <mergeCell ref="P227:Q227"/>
    <mergeCell ref="T227:U227"/>
    <mergeCell ref="A226:B226"/>
    <mergeCell ref="D226:E226"/>
    <mergeCell ref="F226:G226"/>
    <mergeCell ref="L226:M226"/>
    <mergeCell ref="P226:Q226"/>
    <mergeCell ref="T226:U226"/>
    <mergeCell ref="T225:U225"/>
    <mergeCell ref="W225:X225"/>
    <mergeCell ref="Y225:Z225"/>
    <mergeCell ref="AC225:AD225"/>
    <mergeCell ref="AG225:AI225"/>
    <mergeCell ref="AM225:AN225"/>
    <mergeCell ref="W224:X224"/>
    <mergeCell ref="Y224:Z224"/>
    <mergeCell ref="AC224:AD224"/>
    <mergeCell ref="AG224:AI224"/>
    <mergeCell ref="AM224:AN224"/>
    <mergeCell ref="A225:B225"/>
    <mergeCell ref="D225:E225"/>
    <mergeCell ref="F225:G225"/>
    <mergeCell ref="L225:M225"/>
    <mergeCell ref="P225:Q225"/>
    <mergeCell ref="A224:B224"/>
    <mergeCell ref="D224:E224"/>
    <mergeCell ref="F224:G224"/>
    <mergeCell ref="L224:M224"/>
    <mergeCell ref="P224:Q224"/>
    <mergeCell ref="T224:U224"/>
    <mergeCell ref="T223:U223"/>
    <mergeCell ref="W223:X223"/>
    <mergeCell ref="Y223:Z223"/>
    <mergeCell ref="AC223:AD223"/>
    <mergeCell ref="AG223:AI223"/>
    <mergeCell ref="AM223:AN223"/>
    <mergeCell ref="W222:X222"/>
    <mergeCell ref="Y222:Z222"/>
    <mergeCell ref="AC222:AD222"/>
    <mergeCell ref="AG222:AI222"/>
    <mergeCell ref="AM222:AN222"/>
    <mergeCell ref="A223:B223"/>
    <mergeCell ref="D223:E223"/>
    <mergeCell ref="F223:G223"/>
    <mergeCell ref="L223:M223"/>
    <mergeCell ref="P223:Q223"/>
    <mergeCell ref="A222:B222"/>
    <mergeCell ref="D222:E222"/>
    <mergeCell ref="F222:G222"/>
    <mergeCell ref="L222:M222"/>
    <mergeCell ref="P222:Q222"/>
    <mergeCell ref="T222:U222"/>
    <mergeCell ref="T221:U221"/>
    <mergeCell ref="W221:X221"/>
    <mergeCell ref="Y221:Z221"/>
    <mergeCell ref="AC221:AD221"/>
    <mergeCell ref="AG221:AI221"/>
    <mergeCell ref="AM221:AN221"/>
    <mergeCell ref="W220:X220"/>
    <mergeCell ref="Y220:Z220"/>
    <mergeCell ref="AC220:AD220"/>
    <mergeCell ref="AG220:AI220"/>
    <mergeCell ref="AM220:AN220"/>
    <mergeCell ref="A221:B221"/>
    <mergeCell ref="D221:E221"/>
    <mergeCell ref="F221:G221"/>
    <mergeCell ref="L221:M221"/>
    <mergeCell ref="P221:Q221"/>
    <mergeCell ref="A219:B219"/>
    <mergeCell ref="D219:AE219"/>
    <mergeCell ref="AG219:AI219"/>
    <mergeCell ref="AM219:AN219"/>
    <mergeCell ref="A220:B220"/>
    <mergeCell ref="D220:E220"/>
    <mergeCell ref="F220:G220"/>
    <mergeCell ref="L220:M220"/>
    <mergeCell ref="P220:Q220"/>
    <mergeCell ref="T220:U220"/>
    <mergeCell ref="W217:X217"/>
    <mergeCell ref="Y217:Z217"/>
    <mergeCell ref="AC217:AD217"/>
    <mergeCell ref="AG217:AI217"/>
    <mergeCell ref="AM217:AN217"/>
    <mergeCell ref="A218:B218"/>
    <mergeCell ref="C218:AE218"/>
    <mergeCell ref="AG218:AI218"/>
    <mergeCell ref="AM218:AN218"/>
    <mergeCell ref="W216:X216"/>
    <mergeCell ref="Y216:Z216"/>
    <mergeCell ref="AC216:AD216"/>
    <mergeCell ref="AG216:AI216"/>
    <mergeCell ref="AM216:AN216"/>
    <mergeCell ref="A217:B217"/>
    <mergeCell ref="D217:G217"/>
    <mergeCell ref="L217:M217"/>
    <mergeCell ref="P217:Q217"/>
    <mergeCell ref="T217:U217"/>
    <mergeCell ref="W215:X215"/>
    <mergeCell ref="Y215:Z215"/>
    <mergeCell ref="AC215:AD215"/>
    <mergeCell ref="AG215:AI215"/>
    <mergeCell ref="AM215:AN215"/>
    <mergeCell ref="A216:B216"/>
    <mergeCell ref="D216:G216"/>
    <mergeCell ref="L216:M216"/>
    <mergeCell ref="P216:Q216"/>
    <mergeCell ref="T216:U216"/>
    <mergeCell ref="A215:B215"/>
    <mergeCell ref="D215:E215"/>
    <mergeCell ref="F215:G215"/>
    <mergeCell ref="L215:M215"/>
    <mergeCell ref="P215:Q215"/>
    <mergeCell ref="T215:U215"/>
    <mergeCell ref="T214:U214"/>
    <mergeCell ref="W214:X214"/>
    <mergeCell ref="Y214:Z214"/>
    <mergeCell ref="AC214:AD214"/>
    <mergeCell ref="AG214:AI214"/>
    <mergeCell ref="AM214:AN214"/>
    <mergeCell ref="W213:X213"/>
    <mergeCell ref="Y213:Z213"/>
    <mergeCell ref="AC213:AD213"/>
    <mergeCell ref="AG213:AI213"/>
    <mergeCell ref="AM213:AN213"/>
    <mergeCell ref="A214:B214"/>
    <mergeCell ref="D214:E214"/>
    <mergeCell ref="F214:G214"/>
    <mergeCell ref="L214:M214"/>
    <mergeCell ref="P214:Q214"/>
    <mergeCell ref="A213:B213"/>
    <mergeCell ref="D213:E213"/>
    <mergeCell ref="F213:G213"/>
    <mergeCell ref="L213:M213"/>
    <mergeCell ref="P213:Q213"/>
    <mergeCell ref="T213:U213"/>
    <mergeCell ref="T212:U212"/>
    <mergeCell ref="W212:X212"/>
    <mergeCell ref="Y212:Z212"/>
    <mergeCell ref="AC212:AD212"/>
    <mergeCell ref="AG212:AI212"/>
    <mergeCell ref="AM212:AN212"/>
    <mergeCell ref="W211:X211"/>
    <mergeCell ref="Y211:Z211"/>
    <mergeCell ref="AC211:AD211"/>
    <mergeCell ref="AG211:AI211"/>
    <mergeCell ref="AM211:AN211"/>
    <mergeCell ref="A212:B212"/>
    <mergeCell ref="D212:E212"/>
    <mergeCell ref="F212:G212"/>
    <mergeCell ref="L212:M212"/>
    <mergeCell ref="P212:Q212"/>
    <mergeCell ref="A211:B211"/>
    <mergeCell ref="D211:E211"/>
    <mergeCell ref="F211:G211"/>
    <mergeCell ref="L211:M211"/>
    <mergeCell ref="P211:Q211"/>
    <mergeCell ref="T211:U211"/>
    <mergeCell ref="T210:U210"/>
    <mergeCell ref="W210:X210"/>
    <mergeCell ref="Y210:Z210"/>
    <mergeCell ref="AC210:AD210"/>
    <mergeCell ref="AG210:AI210"/>
    <mergeCell ref="AM210:AN210"/>
    <mergeCell ref="W209:X209"/>
    <mergeCell ref="Y209:Z209"/>
    <mergeCell ref="AC209:AD209"/>
    <mergeCell ref="AG209:AI209"/>
    <mergeCell ref="AM209:AN209"/>
    <mergeCell ref="A210:B210"/>
    <mergeCell ref="D210:E210"/>
    <mergeCell ref="F210:G210"/>
    <mergeCell ref="L210:M210"/>
    <mergeCell ref="P210:Q210"/>
    <mergeCell ref="A209:B209"/>
    <mergeCell ref="D209:E209"/>
    <mergeCell ref="F209:G209"/>
    <mergeCell ref="L209:M209"/>
    <mergeCell ref="P209:Q209"/>
    <mergeCell ref="T209:U209"/>
    <mergeCell ref="T208:U208"/>
    <mergeCell ref="W208:X208"/>
    <mergeCell ref="Y208:Z208"/>
    <mergeCell ref="AC208:AD208"/>
    <mergeCell ref="AG208:AI208"/>
    <mergeCell ref="AM208:AN208"/>
    <mergeCell ref="W207:X207"/>
    <mergeCell ref="Y207:Z207"/>
    <mergeCell ref="AC207:AD207"/>
    <mergeCell ref="AG207:AI207"/>
    <mergeCell ref="AM207:AN207"/>
    <mergeCell ref="A208:B208"/>
    <mergeCell ref="D208:E208"/>
    <mergeCell ref="F208:G208"/>
    <mergeCell ref="L208:M208"/>
    <mergeCell ref="P208:Q208"/>
    <mergeCell ref="A207:B207"/>
    <mergeCell ref="D207:E207"/>
    <mergeCell ref="F207:G207"/>
    <mergeCell ref="L207:M207"/>
    <mergeCell ref="P207:Q207"/>
    <mergeCell ref="T207:U207"/>
    <mergeCell ref="W205:X205"/>
    <mergeCell ref="Y205:Z205"/>
    <mergeCell ref="AC205:AD205"/>
    <mergeCell ref="AG205:AI205"/>
    <mergeCell ref="AM205:AN205"/>
    <mergeCell ref="A206:B206"/>
    <mergeCell ref="D206:AE206"/>
    <mergeCell ref="AG206:AI206"/>
    <mergeCell ref="AM206:AN206"/>
    <mergeCell ref="W204:X204"/>
    <mergeCell ref="Y204:Z204"/>
    <mergeCell ref="AC204:AD204"/>
    <mergeCell ref="AG204:AI204"/>
    <mergeCell ref="AM204:AN204"/>
    <mergeCell ref="A205:B205"/>
    <mergeCell ref="D205:G205"/>
    <mergeCell ref="L205:M205"/>
    <mergeCell ref="P205:Q205"/>
    <mergeCell ref="T205:U205"/>
    <mergeCell ref="A204:B204"/>
    <mergeCell ref="D204:E204"/>
    <mergeCell ref="F204:G204"/>
    <mergeCell ref="L204:M204"/>
    <mergeCell ref="P204:Q204"/>
    <mergeCell ref="T204:U204"/>
    <mergeCell ref="T203:U203"/>
    <mergeCell ref="W203:X203"/>
    <mergeCell ref="Y203:Z203"/>
    <mergeCell ref="AC203:AD203"/>
    <mergeCell ref="AG203:AI203"/>
    <mergeCell ref="AM203:AN203"/>
    <mergeCell ref="W202:X202"/>
    <mergeCell ref="Y202:Z202"/>
    <mergeCell ref="AC202:AD202"/>
    <mergeCell ref="AG202:AI202"/>
    <mergeCell ref="AM202:AN202"/>
    <mergeCell ref="A203:B203"/>
    <mergeCell ref="D203:E203"/>
    <mergeCell ref="F203:G203"/>
    <mergeCell ref="L203:M203"/>
    <mergeCell ref="P203:Q203"/>
    <mergeCell ref="A202:B202"/>
    <mergeCell ref="D202:E202"/>
    <mergeCell ref="F202:G202"/>
    <mergeCell ref="L202:M202"/>
    <mergeCell ref="P202:Q202"/>
    <mergeCell ref="T202:U202"/>
    <mergeCell ref="T201:U201"/>
    <mergeCell ref="W201:X201"/>
    <mergeCell ref="Y201:Z201"/>
    <mergeCell ref="AC201:AD201"/>
    <mergeCell ref="AG201:AI201"/>
    <mergeCell ref="AM201:AN201"/>
    <mergeCell ref="W200:X200"/>
    <mergeCell ref="Y200:Z200"/>
    <mergeCell ref="AC200:AD200"/>
    <mergeCell ref="AG200:AI200"/>
    <mergeCell ref="AM200:AN200"/>
    <mergeCell ref="A201:B201"/>
    <mergeCell ref="D201:E201"/>
    <mergeCell ref="F201:G201"/>
    <mergeCell ref="L201:M201"/>
    <mergeCell ref="P201:Q201"/>
    <mergeCell ref="A200:B200"/>
    <mergeCell ref="D200:E200"/>
    <mergeCell ref="F200:G200"/>
    <mergeCell ref="L200:M200"/>
    <mergeCell ref="P200:Q200"/>
    <mergeCell ref="T200:U200"/>
    <mergeCell ref="T199:U199"/>
    <mergeCell ref="W199:X199"/>
    <mergeCell ref="Y199:Z199"/>
    <mergeCell ref="AC199:AD199"/>
    <mergeCell ref="AG199:AI199"/>
    <mergeCell ref="AM199:AN199"/>
    <mergeCell ref="W198:X198"/>
    <mergeCell ref="Y198:Z198"/>
    <mergeCell ref="AC198:AD198"/>
    <mergeCell ref="AG198:AI198"/>
    <mergeCell ref="AM198:AN198"/>
    <mergeCell ref="A199:B199"/>
    <mergeCell ref="D199:E199"/>
    <mergeCell ref="F199:G199"/>
    <mergeCell ref="L199:M199"/>
    <mergeCell ref="P199:Q199"/>
    <mergeCell ref="A198:B198"/>
    <mergeCell ref="D198:E198"/>
    <mergeCell ref="F198:G198"/>
    <mergeCell ref="L198:M198"/>
    <mergeCell ref="P198:Q198"/>
    <mergeCell ref="T198:U198"/>
    <mergeCell ref="T197:U197"/>
    <mergeCell ref="W197:X197"/>
    <mergeCell ref="Y197:Z197"/>
    <mergeCell ref="AC197:AD197"/>
    <mergeCell ref="AG197:AI197"/>
    <mergeCell ref="AM197:AN197"/>
    <mergeCell ref="W196:X196"/>
    <mergeCell ref="Y196:Z196"/>
    <mergeCell ref="AC196:AD196"/>
    <mergeCell ref="AG196:AI196"/>
    <mergeCell ref="AM196:AN196"/>
    <mergeCell ref="A197:B197"/>
    <mergeCell ref="D197:E197"/>
    <mergeCell ref="F197:G197"/>
    <mergeCell ref="L197:M197"/>
    <mergeCell ref="P197:Q197"/>
    <mergeCell ref="A196:B196"/>
    <mergeCell ref="D196:E196"/>
    <mergeCell ref="F196:G196"/>
    <mergeCell ref="L196:M196"/>
    <mergeCell ref="P196:Q196"/>
    <mergeCell ref="T196:U196"/>
    <mergeCell ref="T195:U195"/>
    <mergeCell ref="W195:X195"/>
    <mergeCell ref="Y195:Z195"/>
    <mergeCell ref="AC195:AD195"/>
    <mergeCell ref="AG195:AI195"/>
    <mergeCell ref="AM195:AN195"/>
    <mergeCell ref="W194:X194"/>
    <mergeCell ref="Y194:Z194"/>
    <mergeCell ref="AC194:AD194"/>
    <mergeCell ref="AG194:AI194"/>
    <mergeCell ref="AM194:AN194"/>
    <mergeCell ref="A195:B195"/>
    <mergeCell ref="D195:E195"/>
    <mergeCell ref="F195:G195"/>
    <mergeCell ref="L195:M195"/>
    <mergeCell ref="P195:Q195"/>
    <mergeCell ref="A194:B194"/>
    <mergeCell ref="D194:E194"/>
    <mergeCell ref="F194:G194"/>
    <mergeCell ref="L194:M194"/>
    <mergeCell ref="P194:Q194"/>
    <mergeCell ref="T194:U194"/>
    <mergeCell ref="T193:U193"/>
    <mergeCell ref="W193:X193"/>
    <mergeCell ref="Y193:Z193"/>
    <mergeCell ref="AC193:AD193"/>
    <mergeCell ref="AG193:AI193"/>
    <mergeCell ref="AM193:AN193"/>
    <mergeCell ref="W192:X192"/>
    <mergeCell ref="Y192:Z192"/>
    <mergeCell ref="AC192:AD192"/>
    <mergeCell ref="AG192:AI192"/>
    <mergeCell ref="AM192:AN192"/>
    <mergeCell ref="A193:B193"/>
    <mergeCell ref="D193:E193"/>
    <mergeCell ref="F193:G193"/>
    <mergeCell ref="L193:M193"/>
    <mergeCell ref="P193:Q193"/>
    <mergeCell ref="A192:B192"/>
    <mergeCell ref="D192:E192"/>
    <mergeCell ref="F192:G192"/>
    <mergeCell ref="L192:M192"/>
    <mergeCell ref="P192:Q192"/>
    <mergeCell ref="T192:U192"/>
    <mergeCell ref="T191:U191"/>
    <mergeCell ref="W191:X191"/>
    <mergeCell ref="Y191:Z191"/>
    <mergeCell ref="AC191:AD191"/>
    <mergeCell ref="AG191:AI191"/>
    <mergeCell ref="AM191:AN191"/>
    <mergeCell ref="W190:X190"/>
    <mergeCell ref="Y190:Z190"/>
    <mergeCell ref="AC190:AD190"/>
    <mergeCell ref="AG190:AI190"/>
    <mergeCell ref="AM190:AN190"/>
    <mergeCell ref="A191:B191"/>
    <mergeCell ref="D191:E191"/>
    <mergeCell ref="F191:G191"/>
    <mergeCell ref="L191:M191"/>
    <mergeCell ref="P191:Q191"/>
    <mergeCell ref="A190:B190"/>
    <mergeCell ref="D190:E190"/>
    <mergeCell ref="F190:G190"/>
    <mergeCell ref="L190:M190"/>
    <mergeCell ref="P190:Q190"/>
    <mergeCell ref="T190:U190"/>
    <mergeCell ref="T189:U189"/>
    <mergeCell ref="W189:X189"/>
    <mergeCell ref="Y189:Z189"/>
    <mergeCell ref="AC189:AD189"/>
    <mergeCell ref="AG189:AI189"/>
    <mergeCell ref="AM189:AN189"/>
    <mergeCell ref="W188:X188"/>
    <mergeCell ref="Y188:Z188"/>
    <mergeCell ref="AC188:AD188"/>
    <mergeCell ref="AG188:AI188"/>
    <mergeCell ref="AM188:AN188"/>
    <mergeCell ref="A189:B189"/>
    <mergeCell ref="D189:E189"/>
    <mergeCell ref="F189:G189"/>
    <mergeCell ref="L189:M189"/>
    <mergeCell ref="P189:Q189"/>
    <mergeCell ref="A188:B188"/>
    <mergeCell ref="D188:E188"/>
    <mergeCell ref="F188:G188"/>
    <mergeCell ref="L188:M188"/>
    <mergeCell ref="P188:Q188"/>
    <mergeCell ref="T188:U188"/>
    <mergeCell ref="T187:U187"/>
    <mergeCell ref="W187:X187"/>
    <mergeCell ref="Y187:Z187"/>
    <mergeCell ref="AC187:AD187"/>
    <mergeCell ref="AG187:AI187"/>
    <mergeCell ref="AM187:AN187"/>
    <mergeCell ref="W186:X186"/>
    <mergeCell ref="Y186:Z186"/>
    <mergeCell ref="AC186:AD186"/>
    <mergeCell ref="AG186:AI186"/>
    <mergeCell ref="AM186:AN186"/>
    <mergeCell ref="A187:B187"/>
    <mergeCell ref="D187:E187"/>
    <mergeCell ref="F187:G187"/>
    <mergeCell ref="L187:M187"/>
    <mergeCell ref="P187:Q187"/>
    <mergeCell ref="A186:B186"/>
    <mergeCell ref="D186:E186"/>
    <mergeCell ref="F186:G186"/>
    <mergeCell ref="L186:M186"/>
    <mergeCell ref="P186:Q186"/>
    <mergeCell ref="T186:U186"/>
    <mergeCell ref="T185:U185"/>
    <mergeCell ref="W185:X185"/>
    <mergeCell ref="Y185:Z185"/>
    <mergeCell ref="AC185:AD185"/>
    <mergeCell ref="AG185:AI185"/>
    <mergeCell ref="AM185:AN185"/>
    <mergeCell ref="W184:X184"/>
    <mergeCell ref="Y184:Z184"/>
    <mergeCell ref="AC184:AD184"/>
    <mergeCell ref="AG184:AI184"/>
    <mergeCell ref="AM184:AN184"/>
    <mergeCell ref="A185:B185"/>
    <mergeCell ref="D185:E185"/>
    <mergeCell ref="F185:G185"/>
    <mergeCell ref="L185:M185"/>
    <mergeCell ref="P185:Q185"/>
    <mergeCell ref="A184:B184"/>
    <mergeCell ref="D184:E184"/>
    <mergeCell ref="F184:G184"/>
    <mergeCell ref="L184:M184"/>
    <mergeCell ref="P184:Q184"/>
    <mergeCell ref="T184:U184"/>
    <mergeCell ref="T183:U183"/>
    <mergeCell ref="W183:X183"/>
    <mergeCell ref="Y183:Z183"/>
    <mergeCell ref="AC183:AD183"/>
    <mergeCell ref="AG183:AI183"/>
    <mergeCell ref="AM183:AN183"/>
    <mergeCell ref="W182:X182"/>
    <mergeCell ref="Y182:Z182"/>
    <mergeCell ref="AC182:AD182"/>
    <mergeCell ref="AG182:AI182"/>
    <mergeCell ref="AM182:AN182"/>
    <mergeCell ref="A183:B183"/>
    <mergeCell ref="D183:E183"/>
    <mergeCell ref="F183:G183"/>
    <mergeCell ref="L183:M183"/>
    <mergeCell ref="P183:Q183"/>
    <mergeCell ref="A182:B182"/>
    <mergeCell ref="D182:E182"/>
    <mergeCell ref="F182:G182"/>
    <mergeCell ref="L182:M182"/>
    <mergeCell ref="P182:Q182"/>
    <mergeCell ref="T182:U182"/>
    <mergeCell ref="T181:U181"/>
    <mergeCell ref="W181:X181"/>
    <mergeCell ref="Y181:Z181"/>
    <mergeCell ref="AC181:AD181"/>
    <mergeCell ref="AG181:AI181"/>
    <mergeCell ref="AM181:AN181"/>
    <mergeCell ref="W180:X180"/>
    <mergeCell ref="Y180:Z180"/>
    <mergeCell ref="AC180:AD180"/>
    <mergeCell ref="AG180:AI180"/>
    <mergeCell ref="AM180:AN180"/>
    <mergeCell ref="A181:B181"/>
    <mergeCell ref="D181:E181"/>
    <mergeCell ref="F181:G181"/>
    <mergeCell ref="L181:M181"/>
    <mergeCell ref="P181:Q181"/>
    <mergeCell ref="A180:B180"/>
    <mergeCell ref="D180:E180"/>
    <mergeCell ref="F180:G180"/>
    <mergeCell ref="L180:M180"/>
    <mergeCell ref="P180:Q180"/>
    <mergeCell ref="T180:U180"/>
    <mergeCell ref="Y178:Z178"/>
    <mergeCell ref="AC178:AD178"/>
    <mergeCell ref="AG178:AI178"/>
    <mergeCell ref="AM178:AN178"/>
    <mergeCell ref="A179:B179"/>
    <mergeCell ref="D179:AE179"/>
    <mergeCell ref="AG179:AI179"/>
    <mergeCell ref="AM179:AN179"/>
    <mergeCell ref="A178:B178"/>
    <mergeCell ref="D178:G178"/>
    <mergeCell ref="L178:M178"/>
    <mergeCell ref="P178:Q178"/>
    <mergeCell ref="T178:U178"/>
    <mergeCell ref="W178:X178"/>
    <mergeCell ref="T177:U177"/>
    <mergeCell ref="W177:X177"/>
    <mergeCell ref="Y177:Z177"/>
    <mergeCell ref="AC177:AD177"/>
    <mergeCell ref="AG177:AI177"/>
    <mergeCell ref="AM177:AN177"/>
    <mergeCell ref="W176:X176"/>
    <mergeCell ref="Y176:Z176"/>
    <mergeCell ref="AC176:AD176"/>
    <mergeCell ref="AG176:AI176"/>
    <mergeCell ref="AM176:AN176"/>
    <mergeCell ref="A177:B177"/>
    <mergeCell ref="D177:E177"/>
    <mergeCell ref="F177:G177"/>
    <mergeCell ref="L177:M177"/>
    <mergeCell ref="P177:Q177"/>
    <mergeCell ref="A176:B176"/>
    <mergeCell ref="D176:E176"/>
    <mergeCell ref="F176:G176"/>
    <mergeCell ref="L176:M176"/>
    <mergeCell ref="P176:Q176"/>
    <mergeCell ref="T176:U176"/>
    <mergeCell ref="T175:U175"/>
    <mergeCell ref="W175:X175"/>
    <mergeCell ref="Y175:Z175"/>
    <mergeCell ref="AC175:AD175"/>
    <mergeCell ref="AG175:AI175"/>
    <mergeCell ref="AM175:AN175"/>
    <mergeCell ref="W174:X174"/>
    <mergeCell ref="Y174:Z174"/>
    <mergeCell ref="AC174:AD174"/>
    <mergeCell ref="AG174:AI174"/>
    <mergeCell ref="AM174:AN174"/>
    <mergeCell ref="A175:B175"/>
    <mergeCell ref="D175:E175"/>
    <mergeCell ref="F175:G175"/>
    <mergeCell ref="L175:M175"/>
    <mergeCell ref="P175:Q175"/>
    <mergeCell ref="A174:B174"/>
    <mergeCell ref="D174:E174"/>
    <mergeCell ref="F174:G174"/>
    <mergeCell ref="L174:M174"/>
    <mergeCell ref="P174:Q174"/>
    <mergeCell ref="T174:U174"/>
    <mergeCell ref="T173:U173"/>
    <mergeCell ref="W173:X173"/>
    <mergeCell ref="Y173:Z173"/>
    <mergeCell ref="AC173:AD173"/>
    <mergeCell ref="AG173:AI173"/>
    <mergeCell ref="AM173:AN173"/>
    <mergeCell ref="W172:X172"/>
    <mergeCell ref="Y172:Z172"/>
    <mergeCell ref="AC172:AD172"/>
    <mergeCell ref="AG172:AI172"/>
    <mergeCell ref="AM172:AN172"/>
    <mergeCell ref="A173:B173"/>
    <mergeCell ref="D173:E173"/>
    <mergeCell ref="F173:G173"/>
    <mergeCell ref="L173:M173"/>
    <mergeCell ref="P173:Q173"/>
    <mergeCell ref="A172:B172"/>
    <mergeCell ref="D172:E172"/>
    <mergeCell ref="F172:G172"/>
    <mergeCell ref="L172:M172"/>
    <mergeCell ref="P172:Q172"/>
    <mergeCell ref="T172:U172"/>
    <mergeCell ref="T171:U171"/>
    <mergeCell ref="W171:X171"/>
    <mergeCell ref="Y171:Z171"/>
    <mergeCell ref="AC171:AD171"/>
    <mergeCell ref="AG171:AI171"/>
    <mergeCell ref="AM171:AN171"/>
    <mergeCell ref="W170:X170"/>
    <mergeCell ref="Y170:Z170"/>
    <mergeCell ref="AC170:AD170"/>
    <mergeCell ref="AG170:AI170"/>
    <mergeCell ref="AM170:AN170"/>
    <mergeCell ref="A171:B171"/>
    <mergeCell ref="D171:E171"/>
    <mergeCell ref="F171:G171"/>
    <mergeCell ref="L171:M171"/>
    <mergeCell ref="P171:Q171"/>
    <mergeCell ref="A170:B170"/>
    <mergeCell ref="D170:E170"/>
    <mergeCell ref="F170:G170"/>
    <mergeCell ref="L170:M170"/>
    <mergeCell ref="P170:Q170"/>
    <mergeCell ref="T170:U170"/>
    <mergeCell ref="T169:U169"/>
    <mergeCell ref="W169:X169"/>
    <mergeCell ref="Y169:Z169"/>
    <mergeCell ref="AC169:AD169"/>
    <mergeCell ref="AG169:AI169"/>
    <mergeCell ref="AM169:AN169"/>
    <mergeCell ref="W168:X168"/>
    <mergeCell ref="Y168:Z168"/>
    <mergeCell ref="AC168:AD168"/>
    <mergeCell ref="AG168:AI168"/>
    <mergeCell ref="AM168:AN168"/>
    <mergeCell ref="A169:B169"/>
    <mergeCell ref="D169:E169"/>
    <mergeCell ref="F169:G169"/>
    <mergeCell ref="L169:M169"/>
    <mergeCell ref="P169:Q169"/>
    <mergeCell ref="A168:B168"/>
    <mergeCell ref="D168:E168"/>
    <mergeCell ref="F168:G168"/>
    <mergeCell ref="L168:M168"/>
    <mergeCell ref="P168:Q168"/>
    <mergeCell ref="T168:U168"/>
    <mergeCell ref="T167:U167"/>
    <mergeCell ref="W167:X167"/>
    <mergeCell ref="Y167:Z167"/>
    <mergeCell ref="AC167:AD167"/>
    <mergeCell ref="AG167:AI167"/>
    <mergeCell ref="AM167:AN167"/>
    <mergeCell ref="W166:X166"/>
    <mergeCell ref="Y166:Z166"/>
    <mergeCell ref="AC166:AD166"/>
    <mergeCell ref="AG166:AI166"/>
    <mergeCell ref="AM166:AN166"/>
    <mergeCell ref="A167:B167"/>
    <mergeCell ref="D167:E167"/>
    <mergeCell ref="F167:G167"/>
    <mergeCell ref="L167:M167"/>
    <mergeCell ref="P167:Q167"/>
    <mergeCell ref="A166:B166"/>
    <mergeCell ref="D166:E166"/>
    <mergeCell ref="F166:G166"/>
    <mergeCell ref="L166:M166"/>
    <mergeCell ref="P166:Q166"/>
    <mergeCell ref="T166:U166"/>
    <mergeCell ref="T165:U165"/>
    <mergeCell ref="W165:X165"/>
    <mergeCell ref="Y165:Z165"/>
    <mergeCell ref="AC165:AD165"/>
    <mergeCell ref="AG165:AI165"/>
    <mergeCell ref="AM165:AN165"/>
    <mergeCell ref="W164:X164"/>
    <mergeCell ref="Y164:Z164"/>
    <mergeCell ref="AC164:AD164"/>
    <mergeCell ref="AG164:AI164"/>
    <mergeCell ref="AM164:AN164"/>
    <mergeCell ref="A165:B165"/>
    <mergeCell ref="D165:E165"/>
    <mergeCell ref="F165:G165"/>
    <mergeCell ref="L165:M165"/>
    <mergeCell ref="P165:Q165"/>
    <mergeCell ref="A164:B164"/>
    <mergeCell ref="D164:E164"/>
    <mergeCell ref="F164:G164"/>
    <mergeCell ref="L164:M164"/>
    <mergeCell ref="P164:Q164"/>
    <mergeCell ref="T164:U164"/>
    <mergeCell ref="T163:U163"/>
    <mergeCell ref="W163:X163"/>
    <mergeCell ref="Y163:Z163"/>
    <mergeCell ref="AC163:AD163"/>
    <mergeCell ref="AG163:AI163"/>
    <mergeCell ref="AM163:AN163"/>
    <mergeCell ref="W162:X162"/>
    <mergeCell ref="Y162:Z162"/>
    <mergeCell ref="AC162:AD162"/>
    <mergeCell ref="AG162:AI162"/>
    <mergeCell ref="AM162:AN162"/>
    <mergeCell ref="A163:B163"/>
    <mergeCell ref="D163:E163"/>
    <mergeCell ref="F163:G163"/>
    <mergeCell ref="L163:M163"/>
    <mergeCell ref="P163:Q163"/>
    <mergeCell ref="A162:B162"/>
    <mergeCell ref="D162:E162"/>
    <mergeCell ref="F162:G162"/>
    <mergeCell ref="L162:M162"/>
    <mergeCell ref="P162:Q162"/>
    <mergeCell ref="T162:U162"/>
    <mergeCell ref="T161:U161"/>
    <mergeCell ref="W161:X161"/>
    <mergeCell ref="Y161:Z161"/>
    <mergeCell ref="AC161:AD161"/>
    <mergeCell ref="AG161:AI161"/>
    <mergeCell ref="AM161:AN161"/>
    <mergeCell ref="W160:X160"/>
    <mergeCell ref="Y160:Z160"/>
    <mergeCell ref="AC160:AD160"/>
    <mergeCell ref="AG160:AI160"/>
    <mergeCell ref="AM160:AN160"/>
    <mergeCell ref="A161:B161"/>
    <mergeCell ref="D161:E161"/>
    <mergeCell ref="F161:G161"/>
    <mergeCell ref="L161:M161"/>
    <mergeCell ref="P161:Q161"/>
    <mergeCell ref="A160:B160"/>
    <mergeCell ref="D160:E160"/>
    <mergeCell ref="F160:G160"/>
    <mergeCell ref="L160:M160"/>
    <mergeCell ref="P160:Q160"/>
    <mergeCell ref="T160:U160"/>
    <mergeCell ref="T159:U159"/>
    <mergeCell ref="W159:X159"/>
    <mergeCell ref="Y159:Z159"/>
    <mergeCell ref="AC159:AD159"/>
    <mergeCell ref="AG159:AI159"/>
    <mergeCell ref="AM159:AN159"/>
    <mergeCell ref="W158:X158"/>
    <mergeCell ref="Y158:Z158"/>
    <mergeCell ref="AC158:AD158"/>
    <mergeCell ref="AG158:AI158"/>
    <mergeCell ref="AM158:AN158"/>
    <mergeCell ref="A159:B159"/>
    <mergeCell ref="D159:E159"/>
    <mergeCell ref="F159:G159"/>
    <mergeCell ref="L159:M159"/>
    <mergeCell ref="P159:Q159"/>
    <mergeCell ref="A158:B158"/>
    <mergeCell ref="D158:E158"/>
    <mergeCell ref="F158:G158"/>
    <mergeCell ref="L158:M158"/>
    <mergeCell ref="P158:Q158"/>
    <mergeCell ref="T158:U158"/>
    <mergeCell ref="T157:U157"/>
    <mergeCell ref="W157:X157"/>
    <mergeCell ref="Y157:Z157"/>
    <mergeCell ref="AC157:AD157"/>
    <mergeCell ref="AG157:AI157"/>
    <mergeCell ref="AM157:AN157"/>
    <mergeCell ref="W156:X156"/>
    <mergeCell ref="Y156:Z156"/>
    <mergeCell ref="AC156:AD156"/>
    <mergeCell ref="AG156:AI156"/>
    <mergeCell ref="AM156:AN156"/>
    <mergeCell ref="A157:B157"/>
    <mergeCell ref="D157:E157"/>
    <mergeCell ref="F157:G157"/>
    <mergeCell ref="L157:M157"/>
    <mergeCell ref="P157:Q157"/>
    <mergeCell ref="A156:B156"/>
    <mergeCell ref="D156:E156"/>
    <mergeCell ref="F156:G156"/>
    <mergeCell ref="L156:M156"/>
    <mergeCell ref="P156:Q156"/>
    <mergeCell ref="T156:U156"/>
    <mergeCell ref="T155:U155"/>
    <mergeCell ref="W155:X155"/>
    <mergeCell ref="Y155:Z155"/>
    <mergeCell ref="AC155:AD155"/>
    <mergeCell ref="AG155:AI155"/>
    <mergeCell ref="AM155:AN155"/>
    <mergeCell ref="W154:X154"/>
    <mergeCell ref="Y154:Z154"/>
    <mergeCell ref="AC154:AD154"/>
    <mergeCell ref="AG154:AI154"/>
    <mergeCell ref="AM154:AN154"/>
    <mergeCell ref="A155:B155"/>
    <mergeCell ref="D155:E155"/>
    <mergeCell ref="F155:G155"/>
    <mergeCell ref="L155:M155"/>
    <mergeCell ref="P155:Q155"/>
    <mergeCell ref="A154:B154"/>
    <mergeCell ref="D154:E154"/>
    <mergeCell ref="F154:G154"/>
    <mergeCell ref="L154:M154"/>
    <mergeCell ref="P154:Q154"/>
    <mergeCell ref="T154:U154"/>
    <mergeCell ref="T153:U153"/>
    <mergeCell ref="W153:X153"/>
    <mergeCell ref="Y153:Z153"/>
    <mergeCell ref="AC153:AD153"/>
    <mergeCell ref="AG153:AI153"/>
    <mergeCell ref="AM153:AN153"/>
    <mergeCell ref="W152:X152"/>
    <mergeCell ref="Y152:Z152"/>
    <mergeCell ref="AC152:AD152"/>
    <mergeCell ref="AG152:AI152"/>
    <mergeCell ref="AM152:AN152"/>
    <mergeCell ref="A153:B153"/>
    <mergeCell ref="D153:E153"/>
    <mergeCell ref="F153:G153"/>
    <mergeCell ref="L153:M153"/>
    <mergeCell ref="P153:Q153"/>
    <mergeCell ref="A152:B152"/>
    <mergeCell ref="D152:E152"/>
    <mergeCell ref="F152:G152"/>
    <mergeCell ref="L152:M152"/>
    <mergeCell ref="P152:Q152"/>
    <mergeCell ref="T152:U152"/>
    <mergeCell ref="T151:U151"/>
    <mergeCell ref="W151:X151"/>
    <mergeCell ref="Y151:Z151"/>
    <mergeCell ref="AC151:AD151"/>
    <mergeCell ref="AG151:AI151"/>
    <mergeCell ref="AM151:AN151"/>
    <mergeCell ref="W150:X150"/>
    <mergeCell ref="Y150:Z150"/>
    <mergeCell ref="AC150:AD150"/>
    <mergeCell ref="AG150:AI150"/>
    <mergeCell ref="AM150:AN150"/>
    <mergeCell ref="A151:B151"/>
    <mergeCell ref="D151:E151"/>
    <mergeCell ref="F151:G151"/>
    <mergeCell ref="L151:M151"/>
    <mergeCell ref="P151:Q151"/>
    <mergeCell ref="A150:B150"/>
    <mergeCell ref="D150:E150"/>
    <mergeCell ref="F150:G150"/>
    <mergeCell ref="L150:M150"/>
    <mergeCell ref="P150:Q150"/>
    <mergeCell ref="T150:U150"/>
    <mergeCell ref="T149:U149"/>
    <mergeCell ref="W149:X149"/>
    <mergeCell ref="Y149:Z149"/>
    <mergeCell ref="AC149:AD149"/>
    <mergeCell ref="AG149:AI149"/>
    <mergeCell ref="AM149:AN149"/>
    <mergeCell ref="W148:X148"/>
    <mergeCell ref="Y148:Z148"/>
    <mergeCell ref="AC148:AD148"/>
    <mergeCell ref="AG148:AI148"/>
    <mergeCell ref="AM148:AN148"/>
    <mergeCell ref="A149:B149"/>
    <mergeCell ref="D149:E149"/>
    <mergeCell ref="F149:G149"/>
    <mergeCell ref="L149:M149"/>
    <mergeCell ref="P149:Q149"/>
    <mergeCell ref="A148:B148"/>
    <mergeCell ref="D148:E148"/>
    <mergeCell ref="F148:G148"/>
    <mergeCell ref="L148:M148"/>
    <mergeCell ref="P148:Q148"/>
    <mergeCell ref="T148:U148"/>
    <mergeCell ref="T147:U147"/>
    <mergeCell ref="W147:X147"/>
    <mergeCell ref="Y147:Z147"/>
    <mergeCell ref="AC147:AD147"/>
    <mergeCell ref="AG147:AI147"/>
    <mergeCell ref="AM147:AN147"/>
    <mergeCell ref="W146:X146"/>
    <mergeCell ref="Y146:Z146"/>
    <mergeCell ref="AC146:AD146"/>
    <mergeCell ref="AG146:AI146"/>
    <mergeCell ref="AM146:AN146"/>
    <mergeCell ref="A147:B147"/>
    <mergeCell ref="D147:E147"/>
    <mergeCell ref="F147:G147"/>
    <mergeCell ref="L147:M147"/>
    <mergeCell ref="P147:Q147"/>
    <mergeCell ref="A146:B146"/>
    <mergeCell ref="D146:E146"/>
    <mergeCell ref="F146:G146"/>
    <mergeCell ref="L146:M146"/>
    <mergeCell ref="P146:Q146"/>
    <mergeCell ref="T146:U146"/>
    <mergeCell ref="T145:U145"/>
    <mergeCell ref="W145:X145"/>
    <mergeCell ref="Y145:Z145"/>
    <mergeCell ref="AC145:AD145"/>
    <mergeCell ref="AG145:AI145"/>
    <mergeCell ref="AM145:AN145"/>
    <mergeCell ref="W144:X144"/>
    <mergeCell ref="Y144:Z144"/>
    <mergeCell ref="AC144:AD144"/>
    <mergeCell ref="AG144:AI144"/>
    <mergeCell ref="AM144:AN144"/>
    <mergeCell ref="A145:B145"/>
    <mergeCell ref="D145:E145"/>
    <mergeCell ref="F145:G145"/>
    <mergeCell ref="L145:M145"/>
    <mergeCell ref="P145:Q145"/>
    <mergeCell ref="A144:B144"/>
    <mergeCell ref="D144:E144"/>
    <mergeCell ref="F144:G144"/>
    <mergeCell ref="L144:M144"/>
    <mergeCell ref="P144:Q144"/>
    <mergeCell ref="T144:U144"/>
    <mergeCell ref="T143:U143"/>
    <mergeCell ref="W143:X143"/>
    <mergeCell ref="Y143:Z143"/>
    <mergeCell ref="AC143:AD143"/>
    <mergeCell ref="AG143:AI143"/>
    <mergeCell ref="AM143:AN143"/>
    <mergeCell ref="W142:X142"/>
    <mergeCell ref="Y142:Z142"/>
    <mergeCell ref="AC142:AD142"/>
    <mergeCell ref="AG142:AI142"/>
    <mergeCell ref="AM142:AN142"/>
    <mergeCell ref="A143:B143"/>
    <mergeCell ref="D143:E143"/>
    <mergeCell ref="F143:G143"/>
    <mergeCell ref="L143:M143"/>
    <mergeCell ref="P143:Q143"/>
    <mergeCell ref="A142:B142"/>
    <mergeCell ref="D142:E142"/>
    <mergeCell ref="F142:G142"/>
    <mergeCell ref="L142:M142"/>
    <mergeCell ref="P142:Q142"/>
    <mergeCell ref="T142:U142"/>
    <mergeCell ref="T141:U141"/>
    <mergeCell ref="W141:X141"/>
    <mergeCell ref="Y141:Z141"/>
    <mergeCell ref="AC141:AD141"/>
    <mergeCell ref="AG141:AI141"/>
    <mergeCell ref="AM141:AN141"/>
    <mergeCell ref="W140:X140"/>
    <mergeCell ref="Y140:Z140"/>
    <mergeCell ref="AC140:AD140"/>
    <mergeCell ref="AG140:AI140"/>
    <mergeCell ref="AM140:AN140"/>
    <mergeCell ref="A141:B141"/>
    <mergeCell ref="D141:E141"/>
    <mergeCell ref="F141:G141"/>
    <mergeCell ref="L141:M141"/>
    <mergeCell ref="P141:Q141"/>
    <mergeCell ref="A140:B140"/>
    <mergeCell ref="D140:E140"/>
    <mergeCell ref="F140:G140"/>
    <mergeCell ref="L140:M140"/>
    <mergeCell ref="P140:Q140"/>
    <mergeCell ref="T140:U140"/>
    <mergeCell ref="T139:U139"/>
    <mergeCell ref="W139:X139"/>
    <mergeCell ref="Y139:Z139"/>
    <mergeCell ref="AC139:AD139"/>
    <mergeCell ref="AG139:AI139"/>
    <mergeCell ref="AM139:AN139"/>
    <mergeCell ref="W138:X138"/>
    <mergeCell ref="Y138:Z138"/>
    <mergeCell ref="AC138:AD138"/>
    <mergeCell ref="AG138:AI138"/>
    <mergeCell ref="AM138:AN138"/>
    <mergeCell ref="A139:B139"/>
    <mergeCell ref="D139:E139"/>
    <mergeCell ref="F139:G139"/>
    <mergeCell ref="L139:M139"/>
    <mergeCell ref="P139:Q139"/>
    <mergeCell ref="A138:B138"/>
    <mergeCell ref="D138:E138"/>
    <mergeCell ref="F138:G138"/>
    <mergeCell ref="L138:M138"/>
    <mergeCell ref="P138:Q138"/>
    <mergeCell ref="T138:U138"/>
    <mergeCell ref="T137:U137"/>
    <mergeCell ref="W137:X137"/>
    <mergeCell ref="Y137:Z137"/>
    <mergeCell ref="AC137:AD137"/>
    <mergeCell ref="AG137:AI137"/>
    <mergeCell ref="AM137:AN137"/>
    <mergeCell ref="W136:X136"/>
    <mergeCell ref="Y136:Z136"/>
    <mergeCell ref="AC136:AD136"/>
    <mergeCell ref="AG136:AI136"/>
    <mergeCell ref="AM136:AN136"/>
    <mergeCell ref="A137:B137"/>
    <mergeCell ref="D137:E137"/>
    <mergeCell ref="F137:G137"/>
    <mergeCell ref="L137:M137"/>
    <mergeCell ref="P137:Q137"/>
    <mergeCell ref="A136:B136"/>
    <mergeCell ref="D136:E136"/>
    <mergeCell ref="F136:G136"/>
    <mergeCell ref="L136:M136"/>
    <mergeCell ref="P136:Q136"/>
    <mergeCell ref="T136:U136"/>
    <mergeCell ref="T135:U135"/>
    <mergeCell ref="W135:X135"/>
    <mergeCell ref="Y135:Z135"/>
    <mergeCell ref="AC135:AD135"/>
    <mergeCell ref="AG135:AI135"/>
    <mergeCell ref="AM135:AN135"/>
    <mergeCell ref="W134:X134"/>
    <mergeCell ref="Y134:Z134"/>
    <mergeCell ref="AC134:AD134"/>
    <mergeCell ref="AG134:AI134"/>
    <mergeCell ref="AM134:AN134"/>
    <mergeCell ref="A135:B135"/>
    <mergeCell ref="D135:E135"/>
    <mergeCell ref="F135:G135"/>
    <mergeCell ref="L135:M135"/>
    <mergeCell ref="P135:Q135"/>
    <mergeCell ref="A134:B134"/>
    <mergeCell ref="D134:E134"/>
    <mergeCell ref="F134:G134"/>
    <mergeCell ref="L134:M134"/>
    <mergeCell ref="P134:Q134"/>
    <mergeCell ref="T134:U134"/>
    <mergeCell ref="T133:U133"/>
    <mergeCell ref="W133:X133"/>
    <mergeCell ref="Y133:Z133"/>
    <mergeCell ref="AC133:AD133"/>
    <mergeCell ref="AG133:AI133"/>
    <mergeCell ref="AM133:AN133"/>
    <mergeCell ref="W132:X132"/>
    <mergeCell ref="Y132:Z132"/>
    <mergeCell ref="AC132:AD132"/>
    <mergeCell ref="AG132:AI132"/>
    <mergeCell ref="AM132:AN132"/>
    <mergeCell ref="A133:B133"/>
    <mergeCell ref="D133:E133"/>
    <mergeCell ref="F133:G133"/>
    <mergeCell ref="L133:M133"/>
    <mergeCell ref="P133:Q133"/>
    <mergeCell ref="A132:B132"/>
    <mergeCell ref="D132:E132"/>
    <mergeCell ref="F132:G132"/>
    <mergeCell ref="L132:M132"/>
    <mergeCell ref="P132:Q132"/>
    <mergeCell ref="T132:U132"/>
    <mergeCell ref="T131:U131"/>
    <mergeCell ref="W131:X131"/>
    <mergeCell ref="Y131:Z131"/>
    <mergeCell ref="AC131:AD131"/>
    <mergeCell ref="AG131:AI131"/>
    <mergeCell ref="AM131:AN131"/>
    <mergeCell ref="W130:X130"/>
    <mergeCell ref="Y130:Z130"/>
    <mergeCell ref="AC130:AD130"/>
    <mergeCell ref="AG130:AI130"/>
    <mergeCell ref="AM130:AN130"/>
    <mergeCell ref="A131:B131"/>
    <mergeCell ref="D131:E131"/>
    <mergeCell ref="F131:G131"/>
    <mergeCell ref="L131:M131"/>
    <mergeCell ref="P131:Q131"/>
    <mergeCell ref="A130:B130"/>
    <mergeCell ref="D130:E130"/>
    <mergeCell ref="F130:G130"/>
    <mergeCell ref="L130:M130"/>
    <mergeCell ref="P130:Q130"/>
    <mergeCell ref="T130:U130"/>
    <mergeCell ref="T129:U129"/>
    <mergeCell ref="W129:X129"/>
    <mergeCell ref="Y129:Z129"/>
    <mergeCell ref="AC129:AD129"/>
    <mergeCell ref="AG129:AI129"/>
    <mergeCell ref="AM129:AN129"/>
    <mergeCell ref="W128:X128"/>
    <mergeCell ref="Y128:Z128"/>
    <mergeCell ref="AC128:AD128"/>
    <mergeCell ref="AG128:AI128"/>
    <mergeCell ref="AM128:AN128"/>
    <mergeCell ref="A129:B129"/>
    <mergeCell ref="D129:E129"/>
    <mergeCell ref="F129:G129"/>
    <mergeCell ref="L129:M129"/>
    <mergeCell ref="P129:Q129"/>
    <mergeCell ref="A128:B128"/>
    <mergeCell ref="D128:E128"/>
    <mergeCell ref="F128:G128"/>
    <mergeCell ref="L128:M128"/>
    <mergeCell ref="P128:Q128"/>
    <mergeCell ref="T128:U128"/>
    <mergeCell ref="T127:U127"/>
    <mergeCell ref="W127:X127"/>
    <mergeCell ref="Y127:Z127"/>
    <mergeCell ref="AC127:AD127"/>
    <mergeCell ref="AG127:AI127"/>
    <mergeCell ref="AM127:AN127"/>
    <mergeCell ref="W126:X126"/>
    <mergeCell ref="Y126:Z126"/>
    <mergeCell ref="AC126:AD126"/>
    <mergeCell ref="AG126:AI126"/>
    <mergeCell ref="AM126:AN126"/>
    <mergeCell ref="A127:B127"/>
    <mergeCell ref="D127:E127"/>
    <mergeCell ref="F127:G127"/>
    <mergeCell ref="L127:M127"/>
    <mergeCell ref="P127:Q127"/>
    <mergeCell ref="A126:B126"/>
    <mergeCell ref="D126:E126"/>
    <mergeCell ref="F126:G126"/>
    <mergeCell ref="L126:M126"/>
    <mergeCell ref="P126:Q126"/>
    <mergeCell ref="T126:U126"/>
    <mergeCell ref="T125:U125"/>
    <mergeCell ref="W125:X125"/>
    <mergeCell ref="Y125:Z125"/>
    <mergeCell ref="AC125:AD125"/>
    <mergeCell ref="AG125:AI125"/>
    <mergeCell ref="AM125:AN125"/>
    <mergeCell ref="W124:X124"/>
    <mergeCell ref="Y124:Z124"/>
    <mergeCell ref="AC124:AD124"/>
    <mergeCell ref="AG124:AI124"/>
    <mergeCell ref="AM124:AN124"/>
    <mergeCell ref="A125:B125"/>
    <mergeCell ref="D125:E125"/>
    <mergeCell ref="F125:G125"/>
    <mergeCell ref="L125:M125"/>
    <mergeCell ref="P125:Q125"/>
    <mergeCell ref="A124:B124"/>
    <mergeCell ref="D124:E124"/>
    <mergeCell ref="F124:G124"/>
    <mergeCell ref="L124:M124"/>
    <mergeCell ref="P124:Q124"/>
    <mergeCell ref="T124:U124"/>
    <mergeCell ref="T123:U123"/>
    <mergeCell ref="W123:X123"/>
    <mergeCell ref="Y123:Z123"/>
    <mergeCell ref="AC123:AD123"/>
    <mergeCell ref="AG123:AI123"/>
    <mergeCell ref="AM123:AN123"/>
    <mergeCell ref="W122:X122"/>
    <mergeCell ref="Y122:Z122"/>
    <mergeCell ref="AC122:AD122"/>
    <mergeCell ref="AG122:AI122"/>
    <mergeCell ref="AM122:AN122"/>
    <mergeCell ref="A123:B123"/>
    <mergeCell ref="D123:E123"/>
    <mergeCell ref="F123:G123"/>
    <mergeCell ref="L123:M123"/>
    <mergeCell ref="P123:Q123"/>
    <mergeCell ref="A122:B122"/>
    <mergeCell ref="D122:E122"/>
    <mergeCell ref="F122:G122"/>
    <mergeCell ref="L122:M122"/>
    <mergeCell ref="P122:Q122"/>
    <mergeCell ref="T122:U122"/>
    <mergeCell ref="T121:U121"/>
    <mergeCell ref="W121:X121"/>
    <mergeCell ref="Y121:Z121"/>
    <mergeCell ref="AC121:AD121"/>
    <mergeCell ref="AG121:AI121"/>
    <mergeCell ref="AM121:AN121"/>
    <mergeCell ref="W120:X120"/>
    <mergeCell ref="Y120:Z120"/>
    <mergeCell ref="AC120:AD120"/>
    <mergeCell ref="AG120:AI120"/>
    <mergeCell ref="AM120:AN120"/>
    <mergeCell ref="A121:B121"/>
    <mergeCell ref="D121:E121"/>
    <mergeCell ref="F121:G121"/>
    <mergeCell ref="L121:M121"/>
    <mergeCell ref="P121:Q121"/>
    <mergeCell ref="A120:B120"/>
    <mergeCell ref="D120:E120"/>
    <mergeCell ref="F120:G120"/>
    <mergeCell ref="L120:M120"/>
    <mergeCell ref="P120:Q120"/>
    <mergeCell ref="T120:U120"/>
    <mergeCell ref="T119:U119"/>
    <mergeCell ref="W119:X119"/>
    <mergeCell ref="Y119:Z119"/>
    <mergeCell ref="AC119:AD119"/>
    <mergeCell ref="AG119:AI119"/>
    <mergeCell ref="AM119:AN119"/>
    <mergeCell ref="W118:X118"/>
    <mergeCell ref="Y118:Z118"/>
    <mergeCell ref="AC118:AD118"/>
    <mergeCell ref="AG118:AI118"/>
    <mergeCell ref="AM118:AN118"/>
    <mergeCell ref="A119:B119"/>
    <mergeCell ref="D119:E119"/>
    <mergeCell ref="F119:G119"/>
    <mergeCell ref="L119:M119"/>
    <mergeCell ref="P119:Q119"/>
    <mergeCell ref="A118:B118"/>
    <mergeCell ref="D118:E118"/>
    <mergeCell ref="F118:G118"/>
    <mergeCell ref="L118:M118"/>
    <mergeCell ref="P118:Q118"/>
    <mergeCell ref="T118:U118"/>
    <mergeCell ref="T117:U117"/>
    <mergeCell ref="W117:X117"/>
    <mergeCell ref="Y117:Z117"/>
    <mergeCell ref="AC117:AD117"/>
    <mergeCell ref="AG117:AI117"/>
    <mergeCell ref="AM117:AN117"/>
    <mergeCell ref="W116:X116"/>
    <mergeCell ref="Y116:Z116"/>
    <mergeCell ref="AC116:AD116"/>
    <mergeCell ref="AG116:AI116"/>
    <mergeCell ref="AM116:AN116"/>
    <mergeCell ref="A117:B117"/>
    <mergeCell ref="D117:E117"/>
    <mergeCell ref="F117:G117"/>
    <mergeCell ref="L117:M117"/>
    <mergeCell ref="P117:Q117"/>
    <mergeCell ref="A116:B116"/>
    <mergeCell ref="D116:E116"/>
    <mergeCell ref="F116:G116"/>
    <mergeCell ref="L116:M116"/>
    <mergeCell ref="P116:Q116"/>
    <mergeCell ref="T116:U116"/>
    <mergeCell ref="T115:U115"/>
    <mergeCell ref="W115:X115"/>
    <mergeCell ref="Y115:Z115"/>
    <mergeCell ref="AC115:AD115"/>
    <mergeCell ref="AG115:AI115"/>
    <mergeCell ref="AM115:AN115"/>
    <mergeCell ref="W114:X114"/>
    <mergeCell ref="Y114:Z114"/>
    <mergeCell ref="AC114:AD114"/>
    <mergeCell ref="AG114:AI114"/>
    <mergeCell ref="AM114:AN114"/>
    <mergeCell ref="A115:B115"/>
    <mergeCell ref="D115:E115"/>
    <mergeCell ref="F115:G115"/>
    <mergeCell ref="L115:M115"/>
    <mergeCell ref="P115:Q115"/>
    <mergeCell ref="A114:B114"/>
    <mergeCell ref="D114:E114"/>
    <mergeCell ref="F114:G114"/>
    <mergeCell ref="L114:M114"/>
    <mergeCell ref="P114:Q114"/>
    <mergeCell ref="T114:U114"/>
    <mergeCell ref="T113:U113"/>
    <mergeCell ref="W113:X113"/>
    <mergeCell ref="Y113:Z113"/>
    <mergeCell ref="AC113:AD113"/>
    <mergeCell ref="AG113:AI113"/>
    <mergeCell ref="AM113:AN113"/>
    <mergeCell ref="W112:X112"/>
    <mergeCell ref="Y112:Z112"/>
    <mergeCell ref="AC112:AD112"/>
    <mergeCell ref="AG112:AI112"/>
    <mergeCell ref="AM112:AN112"/>
    <mergeCell ref="A113:B113"/>
    <mergeCell ref="D113:E113"/>
    <mergeCell ref="F113:G113"/>
    <mergeCell ref="L113:M113"/>
    <mergeCell ref="P113:Q113"/>
    <mergeCell ref="A112:B112"/>
    <mergeCell ref="D112:E112"/>
    <mergeCell ref="F112:G112"/>
    <mergeCell ref="L112:M112"/>
    <mergeCell ref="P112:Q112"/>
    <mergeCell ref="T112:U112"/>
    <mergeCell ref="T111:U111"/>
    <mergeCell ref="W111:X111"/>
    <mergeCell ref="Y111:Z111"/>
    <mergeCell ref="AC111:AD111"/>
    <mergeCell ref="AG111:AI111"/>
    <mergeCell ref="AM111:AN111"/>
    <mergeCell ref="W110:X110"/>
    <mergeCell ref="Y110:Z110"/>
    <mergeCell ref="AC110:AD110"/>
    <mergeCell ref="AG110:AI110"/>
    <mergeCell ref="AM110:AN110"/>
    <mergeCell ref="A111:B111"/>
    <mergeCell ref="D111:E111"/>
    <mergeCell ref="F111:G111"/>
    <mergeCell ref="L111:M111"/>
    <mergeCell ref="P111:Q111"/>
    <mergeCell ref="A110:B110"/>
    <mergeCell ref="D110:E110"/>
    <mergeCell ref="F110:G110"/>
    <mergeCell ref="L110:M110"/>
    <mergeCell ref="P110:Q110"/>
    <mergeCell ref="T110:U110"/>
    <mergeCell ref="T109:U109"/>
    <mergeCell ref="W109:X109"/>
    <mergeCell ref="Y109:Z109"/>
    <mergeCell ref="AC109:AD109"/>
    <mergeCell ref="AG109:AI109"/>
    <mergeCell ref="AM109:AN109"/>
    <mergeCell ref="W108:X108"/>
    <mergeCell ref="Y108:Z108"/>
    <mergeCell ref="AC108:AD108"/>
    <mergeCell ref="AG108:AI108"/>
    <mergeCell ref="AM108:AN108"/>
    <mergeCell ref="A109:B109"/>
    <mergeCell ref="D109:E109"/>
    <mergeCell ref="F109:G109"/>
    <mergeCell ref="L109:M109"/>
    <mergeCell ref="P109:Q109"/>
    <mergeCell ref="A108:B108"/>
    <mergeCell ref="D108:E108"/>
    <mergeCell ref="F108:G108"/>
    <mergeCell ref="L108:M108"/>
    <mergeCell ref="P108:Q108"/>
    <mergeCell ref="T108:U108"/>
    <mergeCell ref="T107:U107"/>
    <mergeCell ref="W107:X107"/>
    <mergeCell ref="Y107:Z107"/>
    <mergeCell ref="AC107:AD107"/>
    <mergeCell ref="AG107:AI107"/>
    <mergeCell ref="AM107:AN107"/>
    <mergeCell ref="W106:X106"/>
    <mergeCell ref="Y106:Z106"/>
    <mergeCell ref="AC106:AD106"/>
    <mergeCell ref="AG106:AI106"/>
    <mergeCell ref="AM106:AN106"/>
    <mergeCell ref="A107:B107"/>
    <mergeCell ref="D107:E107"/>
    <mergeCell ref="F107:G107"/>
    <mergeCell ref="L107:M107"/>
    <mergeCell ref="P107:Q107"/>
    <mergeCell ref="A106:B106"/>
    <mergeCell ref="D106:E106"/>
    <mergeCell ref="F106:G106"/>
    <mergeCell ref="L106:M106"/>
    <mergeCell ref="P106:Q106"/>
    <mergeCell ref="T106:U106"/>
    <mergeCell ref="T105:U105"/>
    <mergeCell ref="W105:X105"/>
    <mergeCell ref="Y105:Z105"/>
    <mergeCell ref="AC105:AD105"/>
    <mergeCell ref="AG105:AI105"/>
    <mergeCell ref="AM105:AN105"/>
    <mergeCell ref="W104:X104"/>
    <mergeCell ref="Y104:Z104"/>
    <mergeCell ref="AC104:AD104"/>
    <mergeCell ref="AG104:AI104"/>
    <mergeCell ref="AM104:AN104"/>
    <mergeCell ref="A105:B105"/>
    <mergeCell ref="D105:E105"/>
    <mergeCell ref="F105:G105"/>
    <mergeCell ref="L105:M105"/>
    <mergeCell ref="P105:Q105"/>
    <mergeCell ref="A104:B104"/>
    <mergeCell ref="D104:E104"/>
    <mergeCell ref="F104:G104"/>
    <mergeCell ref="L104:M104"/>
    <mergeCell ref="P104:Q104"/>
    <mergeCell ref="T104:U104"/>
    <mergeCell ref="T103:U103"/>
    <mergeCell ref="W103:X103"/>
    <mergeCell ref="Y103:Z103"/>
    <mergeCell ref="AC103:AD103"/>
    <mergeCell ref="AG103:AI103"/>
    <mergeCell ref="AM103:AN103"/>
    <mergeCell ref="W102:X102"/>
    <mergeCell ref="Y102:Z102"/>
    <mergeCell ref="AC102:AD102"/>
    <mergeCell ref="AG102:AI102"/>
    <mergeCell ref="AM102:AN102"/>
    <mergeCell ref="A103:B103"/>
    <mergeCell ref="D103:E103"/>
    <mergeCell ref="F103:G103"/>
    <mergeCell ref="L103:M103"/>
    <mergeCell ref="P103:Q103"/>
    <mergeCell ref="A102:B102"/>
    <mergeCell ref="D102:E102"/>
    <mergeCell ref="F102:G102"/>
    <mergeCell ref="L102:M102"/>
    <mergeCell ref="P102:Q102"/>
    <mergeCell ref="T102:U102"/>
    <mergeCell ref="T101:U101"/>
    <mergeCell ref="W101:X101"/>
    <mergeCell ref="Y101:Z101"/>
    <mergeCell ref="AC101:AD101"/>
    <mergeCell ref="AG101:AI101"/>
    <mergeCell ref="AM101:AN101"/>
    <mergeCell ref="W100:X100"/>
    <mergeCell ref="Y100:Z100"/>
    <mergeCell ref="AC100:AD100"/>
    <mergeCell ref="AG100:AI100"/>
    <mergeCell ref="AM100:AN100"/>
    <mergeCell ref="A101:B101"/>
    <mergeCell ref="D101:E101"/>
    <mergeCell ref="F101:G101"/>
    <mergeCell ref="L101:M101"/>
    <mergeCell ref="P101:Q101"/>
    <mergeCell ref="A100:B100"/>
    <mergeCell ref="D100:E100"/>
    <mergeCell ref="F100:G100"/>
    <mergeCell ref="L100:M100"/>
    <mergeCell ref="P100:Q100"/>
    <mergeCell ref="T100:U100"/>
    <mergeCell ref="T99:U99"/>
    <mergeCell ref="W99:X99"/>
    <mergeCell ref="Y99:Z99"/>
    <mergeCell ref="AC99:AD99"/>
    <mergeCell ref="AG99:AI99"/>
    <mergeCell ref="AM99:AN99"/>
    <mergeCell ref="W98:X98"/>
    <mergeCell ref="Y98:Z98"/>
    <mergeCell ref="AC98:AD98"/>
    <mergeCell ref="AG98:AI98"/>
    <mergeCell ref="AM98:AN98"/>
    <mergeCell ref="A99:B99"/>
    <mergeCell ref="D99:E99"/>
    <mergeCell ref="F99:G99"/>
    <mergeCell ref="L99:M99"/>
    <mergeCell ref="P99:Q99"/>
    <mergeCell ref="A98:B98"/>
    <mergeCell ref="D98:E98"/>
    <mergeCell ref="F98:G98"/>
    <mergeCell ref="L98:M98"/>
    <mergeCell ref="P98:Q98"/>
    <mergeCell ref="T98:U98"/>
    <mergeCell ref="T97:U97"/>
    <mergeCell ref="W97:X97"/>
    <mergeCell ref="Y97:Z97"/>
    <mergeCell ref="AC97:AD97"/>
    <mergeCell ref="AG97:AI97"/>
    <mergeCell ref="AM97:AN97"/>
    <mergeCell ref="W96:X96"/>
    <mergeCell ref="Y96:Z96"/>
    <mergeCell ref="AC96:AD96"/>
    <mergeCell ref="AG96:AI96"/>
    <mergeCell ref="AM96:AN96"/>
    <mergeCell ref="A97:B97"/>
    <mergeCell ref="D97:E97"/>
    <mergeCell ref="F97:G97"/>
    <mergeCell ref="L97:M97"/>
    <mergeCell ref="P97:Q97"/>
    <mergeCell ref="A96:B96"/>
    <mergeCell ref="D96:E96"/>
    <mergeCell ref="F96:G96"/>
    <mergeCell ref="L96:M96"/>
    <mergeCell ref="P96:Q96"/>
    <mergeCell ref="T96:U96"/>
    <mergeCell ref="T95:U95"/>
    <mergeCell ref="W95:X95"/>
    <mergeCell ref="Y95:Z95"/>
    <mergeCell ref="AC95:AD95"/>
    <mergeCell ref="AG95:AI95"/>
    <mergeCell ref="AM95:AN95"/>
    <mergeCell ref="W94:X94"/>
    <mergeCell ref="Y94:Z94"/>
    <mergeCell ref="AC94:AD94"/>
    <mergeCell ref="AG94:AI94"/>
    <mergeCell ref="AM94:AN94"/>
    <mergeCell ref="A95:B95"/>
    <mergeCell ref="D95:E95"/>
    <mergeCell ref="F95:G95"/>
    <mergeCell ref="L95:M95"/>
    <mergeCell ref="P95:Q95"/>
    <mergeCell ref="A94:B94"/>
    <mergeCell ref="D94:E94"/>
    <mergeCell ref="F94:G94"/>
    <mergeCell ref="L94:M94"/>
    <mergeCell ref="P94:Q94"/>
    <mergeCell ref="T94:U94"/>
    <mergeCell ref="T93:U93"/>
    <mergeCell ref="W93:X93"/>
    <mergeCell ref="Y93:Z93"/>
    <mergeCell ref="AC93:AD93"/>
    <mergeCell ref="AG93:AI93"/>
    <mergeCell ref="AM93:AN93"/>
    <mergeCell ref="W92:X92"/>
    <mergeCell ref="Y92:Z92"/>
    <mergeCell ref="AC92:AD92"/>
    <mergeCell ref="AG92:AI92"/>
    <mergeCell ref="AM92:AN92"/>
    <mergeCell ref="A93:B93"/>
    <mergeCell ref="D93:E93"/>
    <mergeCell ref="F93:G93"/>
    <mergeCell ref="L93:M93"/>
    <mergeCell ref="P93:Q93"/>
    <mergeCell ref="A92:B92"/>
    <mergeCell ref="D92:E92"/>
    <mergeCell ref="F92:G92"/>
    <mergeCell ref="L92:M92"/>
    <mergeCell ref="P92:Q92"/>
    <mergeCell ref="T92:U92"/>
    <mergeCell ref="T91:U91"/>
    <mergeCell ref="W91:X91"/>
    <mergeCell ref="Y91:Z91"/>
    <mergeCell ref="AC91:AD91"/>
    <mergeCell ref="AG91:AI91"/>
    <mergeCell ref="AM91:AN91"/>
    <mergeCell ref="W90:X90"/>
    <mergeCell ref="Y90:Z90"/>
    <mergeCell ref="AC90:AD90"/>
    <mergeCell ref="AG90:AI90"/>
    <mergeCell ref="AM90:AN90"/>
    <mergeCell ref="A91:B91"/>
    <mergeCell ref="D91:E91"/>
    <mergeCell ref="F91:G91"/>
    <mergeCell ref="L91:M91"/>
    <mergeCell ref="P91:Q91"/>
    <mergeCell ref="A90:B90"/>
    <mergeCell ref="D90:E90"/>
    <mergeCell ref="F90:G90"/>
    <mergeCell ref="L90:M90"/>
    <mergeCell ref="P90:Q90"/>
    <mergeCell ref="T90:U90"/>
    <mergeCell ref="T89:U89"/>
    <mergeCell ref="W89:X89"/>
    <mergeCell ref="Y89:Z89"/>
    <mergeCell ref="AC89:AD89"/>
    <mergeCell ref="AG89:AI89"/>
    <mergeCell ref="AM89:AN89"/>
    <mergeCell ref="W88:X88"/>
    <mergeCell ref="Y88:Z88"/>
    <mergeCell ref="AC88:AD88"/>
    <mergeCell ref="AG88:AI88"/>
    <mergeCell ref="AM88:AN88"/>
    <mergeCell ref="A89:B89"/>
    <mergeCell ref="D89:E89"/>
    <mergeCell ref="F89:G89"/>
    <mergeCell ref="L89:M89"/>
    <mergeCell ref="P89:Q89"/>
    <mergeCell ref="A88:B88"/>
    <mergeCell ref="D88:E88"/>
    <mergeCell ref="F88:G88"/>
    <mergeCell ref="L88:M88"/>
    <mergeCell ref="P88:Q88"/>
    <mergeCell ref="T88:U88"/>
    <mergeCell ref="T87:U87"/>
    <mergeCell ref="W87:X87"/>
    <mergeCell ref="Y87:Z87"/>
    <mergeCell ref="AC87:AD87"/>
    <mergeCell ref="AG87:AI87"/>
    <mergeCell ref="AM87:AN87"/>
    <mergeCell ref="W86:X86"/>
    <mergeCell ref="Y86:Z86"/>
    <mergeCell ref="AC86:AD86"/>
    <mergeCell ref="AG86:AI86"/>
    <mergeCell ref="AM86:AN86"/>
    <mergeCell ref="A87:B87"/>
    <mergeCell ref="D87:E87"/>
    <mergeCell ref="F87:G87"/>
    <mergeCell ref="L87:M87"/>
    <mergeCell ref="P87:Q87"/>
    <mergeCell ref="A86:B86"/>
    <mergeCell ref="D86:E86"/>
    <mergeCell ref="F86:G86"/>
    <mergeCell ref="L86:M86"/>
    <mergeCell ref="P86:Q86"/>
    <mergeCell ref="T86:U86"/>
    <mergeCell ref="T85:U85"/>
    <mergeCell ref="W85:X85"/>
    <mergeCell ref="Y85:Z85"/>
    <mergeCell ref="AC85:AD85"/>
    <mergeCell ref="AG85:AI85"/>
    <mergeCell ref="AM85:AN85"/>
    <mergeCell ref="W84:X84"/>
    <mergeCell ref="Y84:Z84"/>
    <mergeCell ref="AC84:AD84"/>
    <mergeCell ref="AG84:AI84"/>
    <mergeCell ref="AM84:AN84"/>
    <mergeCell ref="A85:B85"/>
    <mergeCell ref="D85:E85"/>
    <mergeCell ref="F85:G85"/>
    <mergeCell ref="L85:M85"/>
    <mergeCell ref="P85:Q85"/>
    <mergeCell ref="A84:B84"/>
    <mergeCell ref="D84:E84"/>
    <mergeCell ref="F84:G84"/>
    <mergeCell ref="L84:M84"/>
    <mergeCell ref="P84:Q84"/>
    <mergeCell ref="T84:U84"/>
    <mergeCell ref="T83:U83"/>
    <mergeCell ref="W83:X83"/>
    <mergeCell ref="Y83:Z83"/>
    <mergeCell ref="AC83:AD83"/>
    <mergeCell ref="AG83:AI83"/>
    <mergeCell ref="AM83:AN83"/>
    <mergeCell ref="W82:X82"/>
    <mergeCell ref="Y82:Z82"/>
    <mergeCell ref="AC82:AD82"/>
    <mergeCell ref="AG82:AI82"/>
    <mergeCell ref="AM82:AN82"/>
    <mergeCell ref="A83:B83"/>
    <mergeCell ref="D83:E83"/>
    <mergeCell ref="F83:G83"/>
    <mergeCell ref="L83:M83"/>
    <mergeCell ref="P83:Q83"/>
    <mergeCell ref="A82:B82"/>
    <mergeCell ref="D82:E82"/>
    <mergeCell ref="F82:G82"/>
    <mergeCell ref="L82:M82"/>
    <mergeCell ref="P82:Q82"/>
    <mergeCell ref="T82:U82"/>
    <mergeCell ref="T81:U81"/>
    <mergeCell ref="W81:X81"/>
    <mergeCell ref="Y81:Z81"/>
    <mergeCell ref="AC81:AD81"/>
    <mergeCell ref="AG81:AI81"/>
    <mergeCell ref="AM81:AN81"/>
    <mergeCell ref="W80:X80"/>
    <mergeCell ref="Y80:Z80"/>
    <mergeCell ref="AC80:AD80"/>
    <mergeCell ref="AG80:AI80"/>
    <mergeCell ref="AM80:AN80"/>
    <mergeCell ref="A81:B81"/>
    <mergeCell ref="D81:E81"/>
    <mergeCell ref="F81:G81"/>
    <mergeCell ref="L81:M81"/>
    <mergeCell ref="P81:Q81"/>
    <mergeCell ref="A80:B80"/>
    <mergeCell ref="D80:E80"/>
    <mergeCell ref="F80:G80"/>
    <mergeCell ref="L80:M80"/>
    <mergeCell ref="P80:Q80"/>
    <mergeCell ref="T80:U80"/>
    <mergeCell ref="T79:U79"/>
    <mergeCell ref="W79:X79"/>
    <mergeCell ref="Y79:Z79"/>
    <mergeCell ref="AC79:AD79"/>
    <mergeCell ref="AG79:AI79"/>
    <mergeCell ref="AM79:AN79"/>
    <mergeCell ref="W78:X78"/>
    <mergeCell ref="Y78:Z78"/>
    <mergeCell ref="AC78:AD78"/>
    <mergeCell ref="AG78:AI78"/>
    <mergeCell ref="AM78:AN78"/>
    <mergeCell ref="A79:B79"/>
    <mergeCell ref="D79:E79"/>
    <mergeCell ref="F79:G79"/>
    <mergeCell ref="L79:M79"/>
    <mergeCell ref="P79:Q79"/>
    <mergeCell ref="A78:B78"/>
    <mergeCell ref="D78:E78"/>
    <mergeCell ref="F78:G78"/>
    <mergeCell ref="L78:M78"/>
    <mergeCell ref="P78:Q78"/>
    <mergeCell ref="T78:U78"/>
    <mergeCell ref="T77:U77"/>
    <mergeCell ref="W77:X77"/>
    <mergeCell ref="Y77:Z77"/>
    <mergeCell ref="AC77:AD77"/>
    <mergeCell ref="AG77:AI77"/>
    <mergeCell ref="AM77:AN77"/>
    <mergeCell ref="W76:X76"/>
    <mergeCell ref="Y76:Z76"/>
    <mergeCell ref="AC76:AD76"/>
    <mergeCell ref="AG76:AI76"/>
    <mergeCell ref="AM76:AN76"/>
    <mergeCell ref="A77:B77"/>
    <mergeCell ref="D77:E77"/>
    <mergeCell ref="F77:G77"/>
    <mergeCell ref="L77:M77"/>
    <mergeCell ref="P77:Q77"/>
    <mergeCell ref="A76:B76"/>
    <mergeCell ref="D76:E76"/>
    <mergeCell ref="F76:G76"/>
    <mergeCell ref="L76:M76"/>
    <mergeCell ref="P76:Q76"/>
    <mergeCell ref="T76:U76"/>
    <mergeCell ref="T75:U75"/>
    <mergeCell ref="W75:X75"/>
    <mergeCell ref="Y75:Z75"/>
    <mergeCell ref="AC75:AD75"/>
    <mergeCell ref="AG75:AI75"/>
    <mergeCell ref="AM75:AN75"/>
    <mergeCell ref="W74:X74"/>
    <mergeCell ref="Y74:Z74"/>
    <mergeCell ref="AC74:AD74"/>
    <mergeCell ref="AG74:AI74"/>
    <mergeCell ref="AM74:AN74"/>
    <mergeCell ref="A75:B75"/>
    <mergeCell ref="D75:E75"/>
    <mergeCell ref="F75:G75"/>
    <mergeCell ref="L75:M75"/>
    <mergeCell ref="P75:Q75"/>
    <mergeCell ref="A74:B74"/>
    <mergeCell ref="D74:E74"/>
    <mergeCell ref="F74:G74"/>
    <mergeCell ref="L74:M74"/>
    <mergeCell ref="P74:Q74"/>
    <mergeCell ref="T74:U74"/>
    <mergeCell ref="T73:U73"/>
    <mergeCell ref="W73:X73"/>
    <mergeCell ref="Y73:Z73"/>
    <mergeCell ref="AC73:AD73"/>
    <mergeCell ref="AG73:AI73"/>
    <mergeCell ref="AM73:AN73"/>
    <mergeCell ref="W72:X72"/>
    <mergeCell ref="Y72:Z72"/>
    <mergeCell ref="AC72:AD72"/>
    <mergeCell ref="AG72:AI72"/>
    <mergeCell ref="AM72:AN72"/>
    <mergeCell ref="A73:B73"/>
    <mergeCell ref="D73:E73"/>
    <mergeCell ref="F73:G73"/>
    <mergeCell ref="L73:M73"/>
    <mergeCell ref="P73:Q73"/>
    <mergeCell ref="A72:B72"/>
    <mergeCell ref="D72:E72"/>
    <mergeCell ref="F72:G72"/>
    <mergeCell ref="L72:M72"/>
    <mergeCell ref="P72:Q72"/>
    <mergeCell ref="T72:U72"/>
    <mergeCell ref="T71:U71"/>
    <mergeCell ref="W71:X71"/>
    <mergeCell ref="Y71:Z71"/>
    <mergeCell ref="AC71:AD71"/>
    <mergeCell ref="AG71:AI71"/>
    <mergeCell ref="AM71:AN71"/>
    <mergeCell ref="W70:X70"/>
    <mergeCell ref="Y70:Z70"/>
    <mergeCell ref="AC70:AD70"/>
    <mergeCell ref="AG70:AI70"/>
    <mergeCell ref="AM70:AN70"/>
    <mergeCell ref="A71:B71"/>
    <mergeCell ref="D71:E71"/>
    <mergeCell ref="F71:G71"/>
    <mergeCell ref="L71:M71"/>
    <mergeCell ref="P71:Q71"/>
    <mergeCell ref="A70:B70"/>
    <mergeCell ref="D70:E70"/>
    <mergeCell ref="F70:G70"/>
    <mergeCell ref="L70:M70"/>
    <mergeCell ref="P70:Q70"/>
    <mergeCell ref="T70:U70"/>
    <mergeCell ref="T69:U69"/>
    <mergeCell ref="W69:X69"/>
    <mergeCell ref="Y69:Z69"/>
    <mergeCell ref="AC69:AD69"/>
    <mergeCell ref="AG69:AI69"/>
    <mergeCell ref="AM69:AN69"/>
    <mergeCell ref="W68:X68"/>
    <mergeCell ref="Y68:Z68"/>
    <mergeCell ref="AC68:AD68"/>
    <mergeCell ref="AG68:AI68"/>
    <mergeCell ref="AM68:AN68"/>
    <mergeCell ref="A69:B69"/>
    <mergeCell ref="D69:E69"/>
    <mergeCell ref="F69:G69"/>
    <mergeCell ref="L69:M69"/>
    <mergeCell ref="P69:Q69"/>
    <mergeCell ref="A68:B68"/>
    <mergeCell ref="D68:E68"/>
    <mergeCell ref="F68:G68"/>
    <mergeCell ref="L68:M68"/>
    <mergeCell ref="P68:Q68"/>
    <mergeCell ref="T68:U68"/>
    <mergeCell ref="W66:X66"/>
    <mergeCell ref="Y66:Z66"/>
    <mergeCell ref="AC66:AD66"/>
    <mergeCell ref="AG66:AI66"/>
    <mergeCell ref="AM66:AN66"/>
    <mergeCell ref="A67:B67"/>
    <mergeCell ref="D67:AE67"/>
    <mergeCell ref="AG67:AI67"/>
    <mergeCell ref="AM67:AN67"/>
    <mergeCell ref="W65:X65"/>
    <mergeCell ref="Y65:Z65"/>
    <mergeCell ref="AC65:AD65"/>
    <mergeCell ref="AG65:AI65"/>
    <mergeCell ref="AM65:AN65"/>
    <mergeCell ref="A66:B66"/>
    <mergeCell ref="D66:G66"/>
    <mergeCell ref="L66:M66"/>
    <mergeCell ref="P66:Q66"/>
    <mergeCell ref="T66:U66"/>
    <mergeCell ref="A65:B65"/>
    <mergeCell ref="D65:E65"/>
    <mergeCell ref="F65:G65"/>
    <mergeCell ref="L65:M65"/>
    <mergeCell ref="P65:Q65"/>
    <mergeCell ref="T65:U65"/>
    <mergeCell ref="T64:U64"/>
    <mergeCell ref="W64:X64"/>
    <mergeCell ref="Y64:Z64"/>
    <mergeCell ref="AC64:AD64"/>
    <mergeCell ref="AG64:AI64"/>
    <mergeCell ref="AM64:AN64"/>
    <mergeCell ref="W63:X63"/>
    <mergeCell ref="Y63:Z63"/>
    <mergeCell ref="AC63:AD63"/>
    <mergeCell ref="AG63:AI63"/>
    <mergeCell ref="AM63:AN63"/>
    <mergeCell ref="A64:B64"/>
    <mergeCell ref="D64:E64"/>
    <mergeCell ref="F64:G64"/>
    <mergeCell ref="L64:M64"/>
    <mergeCell ref="P64:Q64"/>
    <mergeCell ref="A63:B63"/>
    <mergeCell ref="D63:E63"/>
    <mergeCell ref="F63:G63"/>
    <mergeCell ref="L63:M63"/>
    <mergeCell ref="P63:Q63"/>
    <mergeCell ref="T63:U63"/>
    <mergeCell ref="T62:U62"/>
    <mergeCell ref="W62:X62"/>
    <mergeCell ref="Y62:Z62"/>
    <mergeCell ref="AC62:AD62"/>
    <mergeCell ref="AG62:AI62"/>
    <mergeCell ref="AM62:AN62"/>
    <mergeCell ref="W61:X61"/>
    <mergeCell ref="Y61:Z61"/>
    <mergeCell ref="AC61:AD61"/>
    <mergeCell ref="AG61:AI61"/>
    <mergeCell ref="AM61:AN61"/>
    <mergeCell ref="A62:B62"/>
    <mergeCell ref="D62:E62"/>
    <mergeCell ref="F62:G62"/>
    <mergeCell ref="L62:M62"/>
    <mergeCell ref="P62:Q62"/>
    <mergeCell ref="A61:B61"/>
    <mergeCell ref="D61:E61"/>
    <mergeCell ref="F61:G61"/>
    <mergeCell ref="L61:M61"/>
    <mergeCell ref="P61:Q61"/>
    <mergeCell ref="T61:U61"/>
    <mergeCell ref="T60:U60"/>
    <mergeCell ref="W60:X60"/>
    <mergeCell ref="Y60:Z60"/>
    <mergeCell ref="AC60:AD60"/>
    <mergeCell ref="AG60:AI60"/>
    <mergeCell ref="AM60:AN60"/>
    <mergeCell ref="W59:X59"/>
    <mergeCell ref="Y59:Z59"/>
    <mergeCell ref="AC59:AD59"/>
    <mergeCell ref="AG59:AI59"/>
    <mergeCell ref="AM59:AN59"/>
    <mergeCell ref="A60:B60"/>
    <mergeCell ref="D60:E60"/>
    <mergeCell ref="F60:G60"/>
    <mergeCell ref="L60:M60"/>
    <mergeCell ref="P60:Q60"/>
    <mergeCell ref="A59:B59"/>
    <mergeCell ref="D59:E59"/>
    <mergeCell ref="F59:G59"/>
    <mergeCell ref="L59:M59"/>
    <mergeCell ref="P59:Q59"/>
    <mergeCell ref="T59:U59"/>
    <mergeCell ref="T58:U58"/>
    <mergeCell ref="W58:X58"/>
    <mergeCell ref="Y58:Z58"/>
    <mergeCell ref="AC58:AD58"/>
    <mergeCell ref="AG58:AI58"/>
    <mergeCell ref="AM58:AN58"/>
    <mergeCell ref="W57:X57"/>
    <mergeCell ref="Y57:Z57"/>
    <mergeCell ref="AC57:AD57"/>
    <mergeCell ref="AG57:AI57"/>
    <mergeCell ref="AM57:AN57"/>
    <mergeCell ref="A58:B58"/>
    <mergeCell ref="D58:E58"/>
    <mergeCell ref="F58:G58"/>
    <mergeCell ref="L58:M58"/>
    <mergeCell ref="P58:Q58"/>
    <mergeCell ref="A57:B57"/>
    <mergeCell ref="D57:E57"/>
    <mergeCell ref="F57:G57"/>
    <mergeCell ref="L57:M57"/>
    <mergeCell ref="P57:Q57"/>
    <mergeCell ref="T57:U57"/>
    <mergeCell ref="T56:U56"/>
    <mergeCell ref="W56:X56"/>
    <mergeCell ref="Y56:Z56"/>
    <mergeCell ref="AC56:AD56"/>
    <mergeCell ref="AG56:AI56"/>
    <mergeCell ref="AM56:AN56"/>
    <mergeCell ref="W55:X55"/>
    <mergeCell ref="Y55:Z55"/>
    <mergeCell ref="AC55:AD55"/>
    <mergeCell ref="AG55:AI55"/>
    <mergeCell ref="AM55:AN55"/>
    <mergeCell ref="A56:B56"/>
    <mergeCell ref="D56:E56"/>
    <mergeCell ref="F56:G56"/>
    <mergeCell ref="L56:M56"/>
    <mergeCell ref="P56:Q56"/>
    <mergeCell ref="A55:B55"/>
    <mergeCell ref="D55:E55"/>
    <mergeCell ref="F55:G55"/>
    <mergeCell ref="L55:M55"/>
    <mergeCell ref="P55:Q55"/>
    <mergeCell ref="T55:U55"/>
    <mergeCell ref="T54:U54"/>
    <mergeCell ref="W54:X54"/>
    <mergeCell ref="Y54:Z54"/>
    <mergeCell ref="AC54:AD54"/>
    <mergeCell ref="AG54:AI54"/>
    <mergeCell ref="AM54:AN54"/>
    <mergeCell ref="W53:X53"/>
    <mergeCell ref="Y53:Z53"/>
    <mergeCell ref="AC53:AD53"/>
    <mergeCell ref="AG53:AI53"/>
    <mergeCell ref="AM53:AN53"/>
    <mergeCell ref="A54:B54"/>
    <mergeCell ref="D54:E54"/>
    <mergeCell ref="F54:G54"/>
    <mergeCell ref="L54:M54"/>
    <mergeCell ref="P54:Q54"/>
    <mergeCell ref="A53:B53"/>
    <mergeCell ref="D53:E53"/>
    <mergeCell ref="F53:G53"/>
    <mergeCell ref="L53:M53"/>
    <mergeCell ref="P53:Q53"/>
    <mergeCell ref="T53:U53"/>
    <mergeCell ref="T52:U52"/>
    <mergeCell ref="W52:X52"/>
    <mergeCell ref="Y52:Z52"/>
    <mergeCell ref="AC52:AD52"/>
    <mergeCell ref="AG52:AI52"/>
    <mergeCell ref="AM52:AN52"/>
    <mergeCell ref="W51:X51"/>
    <mergeCell ref="Y51:Z51"/>
    <mergeCell ref="AC51:AD51"/>
    <mergeCell ref="AG51:AI51"/>
    <mergeCell ref="AM51:AN51"/>
    <mergeCell ref="A52:B52"/>
    <mergeCell ref="D52:E52"/>
    <mergeCell ref="F52:G52"/>
    <mergeCell ref="L52:M52"/>
    <mergeCell ref="P52:Q52"/>
    <mergeCell ref="A51:B51"/>
    <mergeCell ref="D51:E51"/>
    <mergeCell ref="F51:G51"/>
    <mergeCell ref="L51:M51"/>
    <mergeCell ref="P51:Q51"/>
    <mergeCell ref="T51:U51"/>
    <mergeCell ref="T50:U50"/>
    <mergeCell ref="W50:X50"/>
    <mergeCell ref="Y50:Z50"/>
    <mergeCell ref="AC50:AD50"/>
    <mergeCell ref="AG50:AI50"/>
    <mergeCell ref="AM50:AN50"/>
    <mergeCell ref="W49:X49"/>
    <mergeCell ref="Y49:Z49"/>
    <mergeCell ref="AC49:AD49"/>
    <mergeCell ref="AG49:AI49"/>
    <mergeCell ref="AM49:AN49"/>
    <mergeCell ref="A50:B50"/>
    <mergeCell ref="D50:E50"/>
    <mergeCell ref="F50:G50"/>
    <mergeCell ref="L50:M50"/>
    <mergeCell ref="P50:Q50"/>
    <mergeCell ref="A49:B49"/>
    <mergeCell ref="D49:E49"/>
    <mergeCell ref="F49:G49"/>
    <mergeCell ref="L49:M49"/>
    <mergeCell ref="P49:Q49"/>
    <mergeCell ref="T49:U49"/>
    <mergeCell ref="Y47:Z47"/>
    <mergeCell ref="AC47:AD47"/>
    <mergeCell ref="AG47:AI47"/>
    <mergeCell ref="AM47:AN47"/>
    <mergeCell ref="A48:B48"/>
    <mergeCell ref="D48:AE48"/>
    <mergeCell ref="AG48:AI48"/>
    <mergeCell ref="AM48:AN48"/>
    <mergeCell ref="A47:B47"/>
    <mergeCell ref="D47:G47"/>
    <mergeCell ref="L47:M47"/>
    <mergeCell ref="P47:Q47"/>
    <mergeCell ref="T47:U47"/>
    <mergeCell ref="W47:X47"/>
    <mergeCell ref="T46:U46"/>
    <mergeCell ref="W46:X46"/>
    <mergeCell ref="Y46:Z46"/>
    <mergeCell ref="AC46:AD46"/>
    <mergeCell ref="AG46:AI46"/>
    <mergeCell ref="AM46:AN46"/>
    <mergeCell ref="W45:X45"/>
    <mergeCell ref="Y45:Z45"/>
    <mergeCell ref="AC45:AD45"/>
    <mergeCell ref="AG45:AI45"/>
    <mergeCell ref="AM45:AN45"/>
    <mergeCell ref="A46:B46"/>
    <mergeCell ref="D46:E46"/>
    <mergeCell ref="F46:G46"/>
    <mergeCell ref="L46:M46"/>
    <mergeCell ref="P46:Q46"/>
    <mergeCell ref="A45:B45"/>
    <mergeCell ref="D45:E45"/>
    <mergeCell ref="F45:G45"/>
    <mergeCell ref="L45:M45"/>
    <mergeCell ref="P45:Q45"/>
    <mergeCell ref="T45:U45"/>
    <mergeCell ref="T44:U44"/>
    <mergeCell ref="W44:X44"/>
    <mergeCell ref="Y44:Z44"/>
    <mergeCell ref="AC44:AD44"/>
    <mergeCell ref="AG44:AI44"/>
    <mergeCell ref="AM44:AN44"/>
    <mergeCell ref="W43:X43"/>
    <mergeCell ref="Y43:Z43"/>
    <mergeCell ref="AC43:AD43"/>
    <mergeCell ref="AG43:AI43"/>
    <mergeCell ref="AM43:AN43"/>
    <mergeCell ref="A44:B44"/>
    <mergeCell ref="D44:E44"/>
    <mergeCell ref="F44:G44"/>
    <mergeCell ref="L44:M44"/>
    <mergeCell ref="P44:Q44"/>
    <mergeCell ref="A43:B43"/>
    <mergeCell ref="D43:E43"/>
    <mergeCell ref="F43:G43"/>
    <mergeCell ref="L43:M43"/>
    <mergeCell ref="P43:Q43"/>
    <mergeCell ref="T43:U43"/>
    <mergeCell ref="T42:U42"/>
    <mergeCell ref="W42:X42"/>
    <mergeCell ref="Y42:Z42"/>
    <mergeCell ref="AC42:AD42"/>
    <mergeCell ref="AG42:AI42"/>
    <mergeCell ref="AM42:AN42"/>
    <mergeCell ref="W41:X41"/>
    <mergeCell ref="Y41:Z41"/>
    <mergeCell ref="AC41:AD41"/>
    <mergeCell ref="AG41:AI41"/>
    <mergeCell ref="AM41:AN41"/>
    <mergeCell ref="A42:B42"/>
    <mergeCell ref="D42:E42"/>
    <mergeCell ref="F42:G42"/>
    <mergeCell ref="L42:M42"/>
    <mergeCell ref="P42:Q42"/>
    <mergeCell ref="A41:B41"/>
    <mergeCell ref="D41:E41"/>
    <mergeCell ref="F41:G41"/>
    <mergeCell ref="L41:M41"/>
    <mergeCell ref="P41:Q41"/>
    <mergeCell ref="T41:U41"/>
    <mergeCell ref="T40:U40"/>
    <mergeCell ref="W40:X40"/>
    <mergeCell ref="Y40:Z40"/>
    <mergeCell ref="AC40:AD40"/>
    <mergeCell ref="AG40:AI40"/>
    <mergeCell ref="AM40:AN40"/>
    <mergeCell ref="W39:X39"/>
    <mergeCell ref="Y39:Z39"/>
    <mergeCell ref="AC39:AD39"/>
    <mergeCell ref="AG39:AI39"/>
    <mergeCell ref="AM39:AN39"/>
    <mergeCell ref="A40:B40"/>
    <mergeCell ref="D40:E40"/>
    <mergeCell ref="F40:G40"/>
    <mergeCell ref="L40:M40"/>
    <mergeCell ref="P40:Q40"/>
    <mergeCell ref="A39:B39"/>
    <mergeCell ref="D39:E39"/>
    <mergeCell ref="F39:G39"/>
    <mergeCell ref="L39:M39"/>
    <mergeCell ref="P39:Q39"/>
    <mergeCell ref="T39:U39"/>
    <mergeCell ref="T38:U38"/>
    <mergeCell ref="W38:X38"/>
    <mergeCell ref="Y38:Z38"/>
    <mergeCell ref="AC38:AD38"/>
    <mergeCell ref="AG38:AI38"/>
    <mergeCell ref="AM38:AN38"/>
    <mergeCell ref="W37:X37"/>
    <mergeCell ref="Y37:Z37"/>
    <mergeCell ref="AC37:AD37"/>
    <mergeCell ref="AG37:AI37"/>
    <mergeCell ref="AM37:AN37"/>
    <mergeCell ref="A38:B38"/>
    <mergeCell ref="D38:E38"/>
    <mergeCell ref="F38:G38"/>
    <mergeCell ref="L38:M38"/>
    <mergeCell ref="P38:Q38"/>
    <mergeCell ref="A37:B37"/>
    <mergeCell ref="D37:E37"/>
    <mergeCell ref="F37:G37"/>
    <mergeCell ref="L37:M37"/>
    <mergeCell ref="P37:Q37"/>
    <mergeCell ref="T37:U37"/>
    <mergeCell ref="T36:U36"/>
    <mergeCell ref="W36:X36"/>
    <mergeCell ref="Y36:Z36"/>
    <mergeCell ref="AC36:AD36"/>
    <mergeCell ref="AG36:AI36"/>
    <mergeCell ref="AM36:AN36"/>
    <mergeCell ref="W35:X35"/>
    <mergeCell ref="Y35:Z35"/>
    <mergeCell ref="AC35:AD35"/>
    <mergeCell ref="AG35:AI35"/>
    <mergeCell ref="AM35:AN35"/>
    <mergeCell ref="A36:B36"/>
    <mergeCell ref="D36:E36"/>
    <mergeCell ref="F36:G36"/>
    <mergeCell ref="L36:M36"/>
    <mergeCell ref="P36:Q36"/>
    <mergeCell ref="A35:B35"/>
    <mergeCell ref="D35:E35"/>
    <mergeCell ref="F35:G35"/>
    <mergeCell ref="L35:M35"/>
    <mergeCell ref="P35:Q35"/>
    <mergeCell ref="T35:U35"/>
    <mergeCell ref="T34:U34"/>
    <mergeCell ref="W34:X34"/>
    <mergeCell ref="Y34:Z34"/>
    <mergeCell ref="AC34:AD34"/>
    <mergeCell ref="AG34:AI34"/>
    <mergeCell ref="AM34:AN34"/>
    <mergeCell ref="W33:X33"/>
    <mergeCell ref="Y33:Z33"/>
    <mergeCell ref="AC33:AD33"/>
    <mergeCell ref="AG33:AI33"/>
    <mergeCell ref="AM33:AN33"/>
    <mergeCell ref="A34:B34"/>
    <mergeCell ref="D34:E34"/>
    <mergeCell ref="F34:G34"/>
    <mergeCell ref="L34:M34"/>
    <mergeCell ref="P34:Q34"/>
    <mergeCell ref="A33:B33"/>
    <mergeCell ref="D33:E33"/>
    <mergeCell ref="F33:G33"/>
    <mergeCell ref="L33:M33"/>
    <mergeCell ref="P33:Q33"/>
    <mergeCell ref="T33:U33"/>
    <mergeCell ref="T32:U32"/>
    <mergeCell ref="W32:X32"/>
    <mergeCell ref="Y32:Z32"/>
    <mergeCell ref="AC32:AD32"/>
    <mergeCell ref="AG32:AI32"/>
    <mergeCell ref="AM32:AN32"/>
    <mergeCell ref="W31:X31"/>
    <mergeCell ref="Y31:Z31"/>
    <mergeCell ref="AC31:AD31"/>
    <mergeCell ref="AG31:AI31"/>
    <mergeCell ref="AM31:AN31"/>
    <mergeCell ref="A32:B32"/>
    <mergeCell ref="D32:E32"/>
    <mergeCell ref="F32:G32"/>
    <mergeCell ref="L32:M32"/>
    <mergeCell ref="P32:Q32"/>
    <mergeCell ref="A31:B31"/>
    <mergeCell ref="D31:E31"/>
    <mergeCell ref="F31:G31"/>
    <mergeCell ref="L31:M31"/>
    <mergeCell ref="P31:Q31"/>
    <mergeCell ref="T31:U31"/>
    <mergeCell ref="T30:U30"/>
    <mergeCell ref="W30:X30"/>
    <mergeCell ref="Y30:Z30"/>
    <mergeCell ref="AC30:AD30"/>
    <mergeCell ref="AG30:AI30"/>
    <mergeCell ref="AM30:AN30"/>
    <mergeCell ref="W29:X29"/>
    <mergeCell ref="Y29:Z29"/>
    <mergeCell ref="AC29:AD29"/>
    <mergeCell ref="AG29:AI29"/>
    <mergeCell ref="AM29:AN29"/>
    <mergeCell ref="A30:B30"/>
    <mergeCell ref="D30:E30"/>
    <mergeCell ref="F30:G30"/>
    <mergeCell ref="L30:M30"/>
    <mergeCell ref="P30:Q30"/>
    <mergeCell ref="A29:B29"/>
    <mergeCell ref="D29:E29"/>
    <mergeCell ref="F29:G29"/>
    <mergeCell ref="L29:M29"/>
    <mergeCell ref="P29:Q29"/>
    <mergeCell ref="T29:U29"/>
    <mergeCell ref="T28:U28"/>
    <mergeCell ref="W28:X28"/>
    <mergeCell ref="Y28:Z28"/>
    <mergeCell ref="AC28:AD28"/>
    <mergeCell ref="AG28:AI28"/>
    <mergeCell ref="AM28:AN28"/>
    <mergeCell ref="W27:X27"/>
    <mergeCell ref="Y27:Z27"/>
    <mergeCell ref="AC27:AD27"/>
    <mergeCell ref="AG27:AI27"/>
    <mergeCell ref="AM27:AN27"/>
    <mergeCell ref="A28:B28"/>
    <mergeCell ref="D28:E28"/>
    <mergeCell ref="F28:G28"/>
    <mergeCell ref="L28:M28"/>
    <mergeCell ref="P28:Q28"/>
    <mergeCell ref="A27:B27"/>
    <mergeCell ref="D27:E27"/>
    <mergeCell ref="F27:G27"/>
    <mergeCell ref="L27:M27"/>
    <mergeCell ref="P27:Q27"/>
    <mergeCell ref="T27:U27"/>
    <mergeCell ref="T26:U26"/>
    <mergeCell ref="W26:X26"/>
    <mergeCell ref="Y26:Z26"/>
    <mergeCell ref="AC26:AD26"/>
    <mergeCell ref="AG26:AI26"/>
    <mergeCell ref="AM26:AN26"/>
    <mergeCell ref="W25:X25"/>
    <mergeCell ref="Y25:Z25"/>
    <mergeCell ref="AC25:AD25"/>
    <mergeCell ref="AG25:AI25"/>
    <mergeCell ref="AM25:AN25"/>
    <mergeCell ref="A26:B26"/>
    <mergeCell ref="D26:E26"/>
    <mergeCell ref="F26:G26"/>
    <mergeCell ref="L26:M26"/>
    <mergeCell ref="P26:Q26"/>
    <mergeCell ref="A25:B25"/>
    <mergeCell ref="D25:E25"/>
    <mergeCell ref="F25:G25"/>
    <mergeCell ref="L25:M25"/>
    <mergeCell ref="P25:Q25"/>
    <mergeCell ref="T25:U25"/>
    <mergeCell ref="T24:U24"/>
    <mergeCell ref="W24:X24"/>
    <mergeCell ref="Y24:Z24"/>
    <mergeCell ref="AC24:AD24"/>
    <mergeCell ref="AG24:AI24"/>
    <mergeCell ref="AM24:AN24"/>
    <mergeCell ref="W23:X23"/>
    <mergeCell ref="Y23:Z23"/>
    <mergeCell ref="AC23:AD23"/>
    <mergeCell ref="AG23:AI23"/>
    <mergeCell ref="AM23:AN23"/>
    <mergeCell ref="A24:B24"/>
    <mergeCell ref="D24:E24"/>
    <mergeCell ref="F24:G24"/>
    <mergeCell ref="L24:M24"/>
    <mergeCell ref="P24:Q24"/>
    <mergeCell ref="A23:B23"/>
    <mergeCell ref="D23:E23"/>
    <mergeCell ref="F23:G23"/>
    <mergeCell ref="L23:M23"/>
    <mergeCell ref="P23:Q23"/>
    <mergeCell ref="T23:U23"/>
    <mergeCell ref="T22:U22"/>
    <mergeCell ref="W22:X22"/>
    <mergeCell ref="Y22:Z22"/>
    <mergeCell ref="AC22:AD22"/>
    <mergeCell ref="AG22:AI22"/>
    <mergeCell ref="AM22:AN22"/>
    <mergeCell ref="W21:X21"/>
    <mergeCell ref="Y21:Z21"/>
    <mergeCell ref="AC21:AD21"/>
    <mergeCell ref="AG21:AI21"/>
    <mergeCell ref="AM21:AN21"/>
    <mergeCell ref="A22:B22"/>
    <mergeCell ref="D22:E22"/>
    <mergeCell ref="F22:G22"/>
    <mergeCell ref="L22:M22"/>
    <mergeCell ref="P22:Q22"/>
    <mergeCell ref="A21:B21"/>
    <mergeCell ref="D21:E21"/>
    <mergeCell ref="F21:G21"/>
    <mergeCell ref="L21:M21"/>
    <mergeCell ref="P21:Q21"/>
    <mergeCell ref="T21:U21"/>
    <mergeCell ref="T20:U20"/>
    <mergeCell ref="W20:X20"/>
    <mergeCell ref="Y20:Z20"/>
    <mergeCell ref="AC20:AD20"/>
    <mergeCell ref="AG20:AI20"/>
    <mergeCell ref="AM20:AN20"/>
    <mergeCell ref="W19:X19"/>
    <mergeCell ref="Y19:Z19"/>
    <mergeCell ref="AC19:AD19"/>
    <mergeCell ref="AG19:AI19"/>
    <mergeCell ref="AM19:AN19"/>
    <mergeCell ref="A20:B20"/>
    <mergeCell ref="D20:E20"/>
    <mergeCell ref="F20:G20"/>
    <mergeCell ref="L20:M20"/>
    <mergeCell ref="P20:Q20"/>
    <mergeCell ref="A19:B19"/>
    <mergeCell ref="D19:E19"/>
    <mergeCell ref="F19:G19"/>
    <mergeCell ref="L19:M19"/>
    <mergeCell ref="P19:Q19"/>
    <mergeCell ref="T19:U19"/>
    <mergeCell ref="T18:U18"/>
    <mergeCell ref="W18:X18"/>
    <mergeCell ref="Y18:Z18"/>
    <mergeCell ref="AC18:AD18"/>
    <mergeCell ref="AG18:AI18"/>
    <mergeCell ref="AM18:AN18"/>
    <mergeCell ref="W17:X17"/>
    <mergeCell ref="Y17:Z17"/>
    <mergeCell ref="AC17:AD17"/>
    <mergeCell ref="AG17:AI17"/>
    <mergeCell ref="AM17:AN17"/>
    <mergeCell ref="A18:B18"/>
    <mergeCell ref="D18:E18"/>
    <mergeCell ref="F18:G18"/>
    <mergeCell ref="L18:M18"/>
    <mergeCell ref="P18:Q18"/>
    <mergeCell ref="A17:B17"/>
    <mergeCell ref="D17:E17"/>
    <mergeCell ref="F17:G17"/>
    <mergeCell ref="L17:M17"/>
    <mergeCell ref="P17:Q17"/>
    <mergeCell ref="T17:U17"/>
    <mergeCell ref="T16:U16"/>
    <mergeCell ref="W16:X16"/>
    <mergeCell ref="Y16:Z16"/>
    <mergeCell ref="AC16:AD16"/>
    <mergeCell ref="AG16:AI16"/>
    <mergeCell ref="AM16:AN16"/>
    <mergeCell ref="W15:X15"/>
    <mergeCell ref="Y15:Z15"/>
    <mergeCell ref="AC15:AD15"/>
    <mergeCell ref="AG15:AI15"/>
    <mergeCell ref="AM15:AN15"/>
    <mergeCell ref="A16:B16"/>
    <mergeCell ref="D16:E16"/>
    <mergeCell ref="F16:G16"/>
    <mergeCell ref="L16:M16"/>
    <mergeCell ref="P16:Q16"/>
    <mergeCell ref="A15:B15"/>
    <mergeCell ref="D15:E15"/>
    <mergeCell ref="F15:G15"/>
    <mergeCell ref="L15:M15"/>
    <mergeCell ref="P15:Q15"/>
    <mergeCell ref="T15:U15"/>
    <mergeCell ref="T14:U14"/>
    <mergeCell ref="W14:X14"/>
    <mergeCell ref="Y14:Z14"/>
    <mergeCell ref="AC14:AD14"/>
    <mergeCell ref="AG14:AI14"/>
    <mergeCell ref="AM14:AN14"/>
    <mergeCell ref="W13:X13"/>
    <mergeCell ref="Y13:Z13"/>
    <mergeCell ref="AC13:AD13"/>
    <mergeCell ref="AG13:AI13"/>
    <mergeCell ref="AM13:AN13"/>
    <mergeCell ref="A14:B14"/>
    <mergeCell ref="D14:E14"/>
    <mergeCell ref="F14:G14"/>
    <mergeCell ref="L14:M14"/>
    <mergeCell ref="P14:Q14"/>
    <mergeCell ref="A13:B13"/>
    <mergeCell ref="D13:E13"/>
    <mergeCell ref="F13:G13"/>
    <mergeCell ref="L13:M13"/>
    <mergeCell ref="P13:Q13"/>
    <mergeCell ref="T13:U13"/>
    <mergeCell ref="A11:B11"/>
    <mergeCell ref="C11:AE11"/>
    <mergeCell ref="AG11:AI11"/>
    <mergeCell ref="AM11:AN11"/>
    <mergeCell ref="A12:B12"/>
    <mergeCell ref="D12:AE12"/>
    <mergeCell ref="AG12:AI12"/>
    <mergeCell ref="AM12:AN12"/>
    <mergeCell ref="A10:AE10"/>
    <mergeCell ref="AG10:AI10"/>
    <mergeCell ref="AM10:AN10"/>
    <mergeCell ref="T9:U9"/>
    <mergeCell ref="W9:X9"/>
    <mergeCell ref="Y9:Z9"/>
    <mergeCell ref="AC9:AD9"/>
    <mergeCell ref="AG9:AI9"/>
    <mergeCell ref="AM9:AN9"/>
    <mergeCell ref="W8:X8"/>
    <mergeCell ref="Y8:AA8"/>
    <mergeCell ref="AC8:AD8"/>
    <mergeCell ref="AG8:AI8"/>
    <mergeCell ref="AM8:AN8"/>
    <mergeCell ref="A9:B9"/>
    <mergeCell ref="D9:E9"/>
    <mergeCell ref="F9:G9"/>
    <mergeCell ref="L9:M9"/>
    <mergeCell ref="P9:Q9"/>
    <mergeCell ref="W7:AB7"/>
    <mergeCell ref="AC7:AD7"/>
    <mergeCell ref="AF7:AN7"/>
    <mergeCell ref="A8:B8"/>
    <mergeCell ref="D8:E8"/>
    <mergeCell ref="F8:G8"/>
    <mergeCell ref="L8:M8"/>
    <mergeCell ref="N8:O8"/>
    <mergeCell ref="P8:Q8"/>
    <mergeCell ref="S8:U8"/>
    <mergeCell ref="B4:F4"/>
    <mergeCell ref="G4:AG4"/>
    <mergeCell ref="AH4:AM4"/>
    <mergeCell ref="B5:AG5"/>
    <mergeCell ref="AH5:AM5"/>
    <mergeCell ref="A7:B7"/>
    <mergeCell ref="D7:E7"/>
    <mergeCell ref="F7:G7"/>
    <mergeCell ref="L7:Q7"/>
    <mergeCell ref="R7:V7"/>
    <mergeCell ref="B2:F2"/>
    <mergeCell ref="G2:AG2"/>
    <mergeCell ref="AH2:AM2"/>
    <mergeCell ref="B3:F3"/>
    <mergeCell ref="G3:AG3"/>
    <mergeCell ref="AH3:AM3"/>
  </mergeCells>
  <pageMargins left="0.19685039370078741" right="0.19685039370078741" top="0.39370078740157483" bottom="0.68897637795275601" header="0.39370078740157483" footer="0.39370078740157483"/>
  <pageSetup paperSize="9" orientation="landscape" r:id="rId1"/>
  <headerFooter alignWithMargins="0">
    <oddFooter>&amp;L&amp;"Times New Roman"&amp;10 Lapas &amp;P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 Petrauskiene</dc:creator>
  <cp:lastModifiedBy>user</cp:lastModifiedBy>
  <cp:lastPrinted>2015-01-15T15:16:18Z</cp:lastPrinted>
  <dcterms:created xsi:type="dcterms:W3CDTF">2015-01-15T15:16:31Z</dcterms:created>
  <dcterms:modified xsi:type="dcterms:W3CDTF">2015-01-15T15:16:34Z</dcterms:modified>
</cp:coreProperties>
</file>