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Jadvyga.Balciene\Desktop\2024-04-25 sprendimai\"/>
    </mc:Choice>
  </mc:AlternateContent>
  <xr:revisionPtr revIDLastSave="0" documentId="13_ncr:1_{0368A649-26B8-4DBD-A00E-F29748FBFE25}" xr6:coauthVersionLast="47" xr6:coauthVersionMax="47" xr10:uidLastSave="{00000000-0000-0000-0000-000000000000}"/>
  <bookViews>
    <workbookView xWindow="3585" yWindow="3585" windowWidth="21600" windowHeight="1137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1" l="1"/>
  <c r="C1" i="1" s="1"/>
</calcChain>
</file>

<file path=xl/sharedStrings.xml><?xml version="1.0" encoding="utf-8"?>
<sst xmlns="http://schemas.openxmlformats.org/spreadsheetml/2006/main" count="614" uniqueCount="429">
  <si>
    <t>Eil.Nr.</t>
  </si>
  <si>
    <t>Paslaugos pavadinimas</t>
  </si>
  <si>
    <t>Mato vnt.</t>
  </si>
  <si>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AUTOMAŠINOS</t>
    </r>
  </si>
  <si>
    <t>Lengvieji automobiliai</t>
  </si>
  <si>
    <t>1.1.</t>
  </si>
  <si>
    <t>„Audi 80“ (valst. Nr. EZN 522)</t>
  </si>
  <si>
    <t>Eur/km</t>
  </si>
  <si>
    <t>1.2.</t>
  </si>
  <si>
    <t>„Audi 80“ (valst. Nr. EZN 522) su priekaba</t>
  </si>
  <si>
    <t>1.3.</t>
  </si>
  <si>
    <t>„Citroen Berlingo“ (valst. Nr. KHR 032)</t>
  </si>
  <si>
    <t>1.4.</t>
  </si>
  <si>
    <t>„Citroen C3 Picasso“ (valst. Nr. MCO 885)</t>
  </si>
  <si>
    <t>1.5.</t>
  </si>
  <si>
    <t>„Citroen Nemo“ (valst. Nr. ETN 873)</t>
  </si>
  <si>
    <t>1.6.</t>
  </si>
  <si>
    <t>„Dacia Dokker“ (valst. Nr. KRR 871)</t>
  </si>
  <si>
    <t>1.7.</t>
  </si>
  <si>
    <t>„Dacia Dokker“ (valst. Nr. LMU 879)</t>
  </si>
  <si>
    <t>1.8.</t>
  </si>
  <si>
    <t>„Dacia Logan“ (valst. Nr. LNO 616)</t>
  </si>
  <si>
    <t>1.9.</t>
  </si>
  <si>
    <t>„Dacia Logan“ (valst. Nr. MCO 261)</t>
  </si>
  <si>
    <t>1.10.</t>
  </si>
  <si>
    <t>„Fiat Doblo“ (valst. Nr. ECS 029)</t>
  </si>
  <si>
    <t>1.11.</t>
  </si>
  <si>
    <t>„Ford Ranger“ (valst. Nr. LYC 574)</t>
  </si>
  <si>
    <t>1.12.</t>
  </si>
  <si>
    <t>„Ford Ranger“ (valst. Nr. LYC 574) su priekaba</t>
  </si>
  <si>
    <t>1.13.</t>
  </si>
  <si>
    <t>„Opel Combo“ (valst. Nr. KSN 015)</t>
  </si>
  <si>
    <t>1.14.</t>
  </si>
  <si>
    <t>„Peugeot Bipper“ (valst. Nr. LIT 780)</t>
  </si>
  <si>
    <t>1.15.</t>
  </si>
  <si>
    <t>„Škoda Roomster“ (valst. Nr. KSV 729)</t>
  </si>
  <si>
    <t>1.16.</t>
  </si>
  <si>
    <t>„Škoda Roomster“ (valst. Nr. LMF 967)</t>
  </si>
  <si>
    <t>1.17.</t>
  </si>
  <si>
    <t>„Toyota Proace“ (valst. Nr. HCP 973)</t>
  </si>
  <si>
    <t>1.18.</t>
  </si>
  <si>
    <t>„VW Caddy“ (valst. Nr. HGJ 298)</t>
  </si>
  <si>
    <t>1.19.</t>
  </si>
  <si>
    <t>„VW Caddy“ (valst. Nr. HNH 419)</t>
  </si>
  <si>
    <t>1.20.</t>
  </si>
  <si>
    <t>„VW Golf“ (valst. Nr. JNJ 965)</t>
  </si>
  <si>
    <t>Mikroautobusai ir kitos transporto priemonės ir įrengimai</t>
  </si>
  <si>
    <t>1.21.</t>
  </si>
  <si>
    <t>„Fiat Scudo“ (valst. Nr. LUJ 071)</t>
  </si>
  <si>
    <t>1.22.</t>
  </si>
  <si>
    <t>„Ford TranSit FT 33“ (valst. Nr. GGK149)</t>
  </si>
  <si>
    <t>1.23.</t>
  </si>
  <si>
    <t>„Ford TranSit FT 33“ (valst. Nr. GGK 149) su priekaba</t>
  </si>
  <si>
    <t>1.24.</t>
  </si>
  <si>
    <t>„Renault Traffic“ (valst. Nr. KMT 391)</t>
  </si>
  <si>
    <t>„VW Transporter“ (valst. Nr. GOF 974)</t>
  </si>
  <si>
    <t>„Man“ (valst. Nr. JNU 867)</t>
  </si>
  <si>
    <t>1.28.</t>
  </si>
  <si>
    <t>Miniekskavatorius „Kubota U27-4“ (valst. Nr. C837S)</t>
  </si>
  <si>
    <t>Eur/val.</t>
  </si>
  <si>
    <t>1.29.</t>
  </si>
  <si>
    <t>Traktorius „MTZ 82“ (valst. Nr. LE 06-82)</t>
  </si>
  <si>
    <t>1.30.</t>
  </si>
  <si>
    <t>Vejos pjovimas vejapjove „John Deer X748“ be žolės surinkimo</t>
  </si>
  <si>
    <t>Eur/a</t>
  </si>
  <si>
    <t>1.31.</t>
  </si>
  <si>
    <t>Vejos pjovimas vejapjove „John Deer X748“ su žolės surinkimu</t>
  </si>
  <si>
    <t>1.32.</t>
  </si>
  <si>
    <t>1.33.</t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</si>
  <si>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GATVIŲ APŠVIETIMO TINKLŲ PRIEŽIŪRA IR REMONTAS</t>
    </r>
  </si>
  <si>
    <t>2.1.</t>
  </si>
  <si>
    <t>vnt.</t>
  </si>
  <si>
    <t>2.2.</t>
  </si>
  <si>
    <t>2.3.</t>
  </si>
  <si>
    <t>Perdegusios  apšvietimo lempos Na 70-75 W pakeitimas</t>
  </si>
  <si>
    <t>2.4.</t>
  </si>
  <si>
    <t>Perdegusios  apšvietimo lempos Na 100 W pakeitimas</t>
  </si>
  <si>
    <t>2.5.</t>
  </si>
  <si>
    <t>Perdegusios  apšvietimo lempos Na 150 W pakeitimas</t>
  </si>
  <si>
    <t>2.6.</t>
  </si>
  <si>
    <t>2.7.</t>
  </si>
  <si>
    <t>2.8.</t>
  </si>
  <si>
    <t>2.9.</t>
  </si>
  <si>
    <t>Cinkuoto apšvietimo stulpo iki 8 m išmontavimas</t>
  </si>
  <si>
    <t>2.10.</t>
  </si>
  <si>
    <t>Pažeisto ar apgadinto cinkuoto apšvietimo stulpo iki 8 m pakeitimas, nekeičiant gelžbetoninio pamato ir gembės, darbai vykdomi be techninio darbo projekto ir topografinės nuotraukos sudarymo</t>
  </si>
  <si>
    <t>2.11.</t>
  </si>
  <si>
    <t>2.12.</t>
  </si>
  <si>
    <t>2.13.</t>
  </si>
  <si>
    <t>2.14.</t>
  </si>
  <si>
    <t>Gelžbetoninio elektros stulpo iki 11 m pastatymas su įžeminimo kontūro įrengimu</t>
  </si>
  <si>
    <t>2.15.</t>
  </si>
  <si>
    <t>Gelžbetoninio elektros stulpo išmontavimas</t>
  </si>
  <si>
    <t>2.16.</t>
  </si>
  <si>
    <t>2.17.</t>
  </si>
  <si>
    <t>2.18.</t>
  </si>
  <si>
    <t>2.19.</t>
  </si>
  <si>
    <t>2.20.</t>
  </si>
  <si>
    <t>2.21.</t>
  </si>
  <si>
    <t>2.22.</t>
  </si>
  <si>
    <t>LED gatvių šviestuvo  30 W ant G/B stulpo įrengimas</t>
  </si>
  <si>
    <t>2.23.</t>
  </si>
  <si>
    <t>LED gatvių šviestuvo  30 W ant G/B stulpo pakeitimas</t>
  </si>
  <si>
    <t>2.24.</t>
  </si>
  <si>
    <t>LED gatvių šviestuvo  50 W ant G/B stulpo įrengimas</t>
  </si>
  <si>
    <t>2.25.</t>
  </si>
  <si>
    <t>LED gatvių šviestuvo  50 W ant G/B stulpo pakeitimas</t>
  </si>
  <si>
    <t>2.26.</t>
  </si>
  <si>
    <t>LED gatvių šviestuvo  70 W ant G/B stulpo įrengimas</t>
  </si>
  <si>
    <t>2.27.</t>
  </si>
  <si>
    <t>LED gatvių šviestuvo  70 W ant G/B stulpo pakeitimas</t>
  </si>
  <si>
    <t>2.28.</t>
  </si>
  <si>
    <t>LED gatvių šviestuvo  100 W ant G/B stulpo įrengimas</t>
  </si>
  <si>
    <t>2.29.</t>
  </si>
  <si>
    <t>LED gatvių šviestuvo  100 W ant G/B stulpo pakeitimas</t>
  </si>
  <si>
    <t>2.30.</t>
  </si>
  <si>
    <t>2.31.</t>
  </si>
  <si>
    <t>2.32.</t>
  </si>
  <si>
    <t>2.33.</t>
  </si>
  <si>
    <t>Šviestuvo su DRL ar NA lempomis pakeitimas į LED šviestuvą 100 W</t>
  </si>
  <si>
    <t>2.34.</t>
  </si>
  <si>
    <t>Gatvių šviestuvo išmontavimas nuo G/B ar metalinio stulpo</t>
  </si>
  <si>
    <t>2.35.</t>
  </si>
  <si>
    <t>Gatvių šviestuvo nuo G/B ar metalinio stulpo perkėlimas į kitą vietą</t>
  </si>
  <si>
    <t>2.36.</t>
  </si>
  <si>
    <t>Gatvių šviestuvo su natrio lempa ant G/B ar metalinio stulpo rekonstravimas</t>
  </si>
  <si>
    <t>2.37.</t>
  </si>
  <si>
    <t>2.38.</t>
  </si>
  <si>
    <t>Apšvietimo metalinio stulpo iki 8 m dažymas su paviršiaus paruošimo darbais</t>
  </si>
  <si>
    <t>2.39.</t>
  </si>
  <si>
    <t>Gatvių šviestuvo perjungimas prie oro linijos ar oro kabelių linijos (nusidėvėjusių laidų keitimas)</t>
  </si>
  <si>
    <t>1 kompl.</t>
  </si>
  <si>
    <t>2.40.</t>
  </si>
  <si>
    <t>Gatvių šviestuvo kronšteino keitimas</t>
  </si>
  <si>
    <t>2.41.</t>
  </si>
  <si>
    <t>Gatvių šviestuvo reguliuojamo lanksto įrengimas</t>
  </si>
  <si>
    <t>2.42.</t>
  </si>
  <si>
    <t>2.43.</t>
  </si>
  <si>
    <t>Apšvietimo valdymo skydo įvadinio kabelio paskirstymo gnybtų pakeitimas</t>
  </si>
  <si>
    <t>2.44.</t>
  </si>
  <si>
    <t>Tranšėjos iki 1 m gylio ir 5 m ilgio kasimas kabelių linijos remonto darbams</t>
  </si>
  <si>
    <t>2.45.</t>
  </si>
  <si>
    <t>Tranšėjos 5 m ilgio užpylimas gruntu, tankinimas, vejos sėjimas</t>
  </si>
  <si>
    <t>2.46.</t>
  </si>
  <si>
    <t>Keturgyslio aliuminio kabelio iki 16 mm² remontas paruoštoje tranšėjoje, montuojant 2 jungiamąsias movas su kabelio intarpu iki 3 m ilgio</t>
  </si>
  <si>
    <t>2.47.</t>
  </si>
  <si>
    <t>Keturgyslio aliuminio kabelio iki 16 mm² paruoštoje tranšėjoje sumontavimas, kai papildomas ilgis 1 m (prie esamo kabelio),  montuojant jungiamąją movą</t>
  </si>
  <si>
    <t>2.48.</t>
  </si>
  <si>
    <t>Aliuminio kabelio 1 m ( 5x16 mm²) klojimas paruoštoje tranšėjoje</t>
  </si>
  <si>
    <t>m</t>
  </si>
  <si>
    <t>2.49.</t>
  </si>
  <si>
    <t>2.50.</t>
  </si>
  <si>
    <t>2.51.</t>
  </si>
  <si>
    <t>Apšvietimo vienfazės oro linijos 100 m  keitimas į oro kabelių liniją AMKA 1 x 16 + 25</t>
  </si>
  <si>
    <t>100 m</t>
  </si>
  <si>
    <t>2.52.</t>
  </si>
  <si>
    <t>Apšvietimo trifazės oro linijos 100 m  keitimas į oro kabelių liniją AMKA 3 x 16 + 25</t>
  </si>
  <si>
    <t>2.53.</t>
  </si>
  <si>
    <t>2.54.</t>
  </si>
  <si>
    <t>2.55.</t>
  </si>
  <si>
    <t>Tarp dviejų G/B oro linijos atramų nutraukto/pažeisto laido pakeitimas į AMKA 1 x 16 + 25</t>
  </si>
  <si>
    <t>2.56.</t>
  </si>
  <si>
    <t>Laido APV 1x16 100 m montavimas oro linijoje</t>
  </si>
  <si>
    <t>2.57.</t>
  </si>
  <si>
    <t>2.58.</t>
  </si>
  <si>
    <t>Apšvietimo valdymo skydo sumontavimas (arba keičiant nauju) prijungiant prie g/b oro linijos</t>
  </si>
  <si>
    <t>2.59.</t>
  </si>
  <si>
    <t>Apšvietimo valdymo skydo (kai skydas nekeičiamas) vidaus dalių rekonstravimas</t>
  </si>
  <si>
    <t>2.60.</t>
  </si>
  <si>
    <t>Apsaugos nuo viršįtampių (viršįtampio ribotuvų)  sumontavimas oro linijoje</t>
  </si>
  <si>
    <t>2.61.</t>
  </si>
  <si>
    <t>Kabelių lovio žemos įtampos kabeliams uždengti sumontavimas be įžeminimo kontūro įrengimo</t>
  </si>
  <si>
    <t>2.62.</t>
  </si>
  <si>
    <t>2.63.</t>
  </si>
  <si>
    <t>Oro linijos 1 m laido remontas (nutraukto/pažeisto), kai nėra galimybės keisti į oro kabelių liniją</t>
  </si>
  <si>
    <t>2.64.</t>
  </si>
  <si>
    <t>Įžeminimo kontūro įrengimas</t>
  </si>
  <si>
    <t>2.65.</t>
  </si>
  <si>
    <t>Apšvietimo valdymo skydo elektrotechninis žymėjimas trafaretu antikoroziniais dažais</t>
  </si>
  <si>
    <t>2.66.</t>
  </si>
  <si>
    <t>Apšvietimo g/b stulpų  elektrotechninis žymėjimas šlifuojant paviršių, dažant trafaretu emalės dažais</t>
  </si>
  <si>
    <t>2.67.</t>
  </si>
  <si>
    <t>Apšvietimo metalinių ar met. cinkuotų stulpų elektrotechninis žymėjimas IP 65 lipdukais</t>
  </si>
  <si>
    <t>2.68.</t>
  </si>
  <si>
    <t xml:space="preserve">Apšvietimo g/b stulpų įžeminimo kontūro įrengimas ir sujungimas plieno viela ne mažiau kaip 8 mm su oro linijos traversa naujų šviestuvų montavimui </t>
  </si>
  <si>
    <t>2.69.</t>
  </si>
  <si>
    <t>2.70.</t>
  </si>
  <si>
    <t>2.71.</t>
  </si>
  <si>
    <t xml:space="preserve">Apšvietimo valdymo skydo esamos spynos rekonstravimas įrengiant elektrotechninę spyną apsaugai nuo pašalinių asmenų patekimo </t>
  </si>
  <si>
    <t>2.72.</t>
  </si>
  <si>
    <t xml:space="preserve">Apšvietimo oro linijos gnybtų perjungimas </t>
  </si>
  <si>
    <t>2.73.</t>
  </si>
  <si>
    <t>Apšvietimo oro linijos atšakinio / kampinio laidų permetimo ar galinio rišimo montavimas</t>
  </si>
  <si>
    <t>2.74.</t>
  </si>
  <si>
    <t>Šventinių renginių elektrifikavimas naudojant alkūninį keltuvą</t>
  </si>
  <si>
    <t>2.75.</t>
  </si>
  <si>
    <t>Šventinių renginių elektrifikavimas be alkūninio keltuvo</t>
  </si>
  <si>
    <t>2.76.</t>
  </si>
  <si>
    <t>1F automatinių jungiklių pakeitimas</t>
  </si>
  <si>
    <t>2.77.</t>
  </si>
  <si>
    <t>3F automatinių jungiklių pakeitimas</t>
  </si>
  <si>
    <t>2.78.</t>
  </si>
  <si>
    <t>Kontaktoriaus pakeitimas</t>
  </si>
  <si>
    <t>2.79.</t>
  </si>
  <si>
    <t>Fotorelės pakeitimas</t>
  </si>
  <si>
    <t>2.80.</t>
  </si>
  <si>
    <t xml:space="preserve">Astronominių laiko relių I kontakto montavimas vietoje elektromechaninių laikrodžių </t>
  </si>
  <si>
    <t xml:space="preserve">Astronominių laiko relių II kontaktų montavimas vietoje elektromechaninių laikrodžių </t>
  </si>
  <si>
    <t>Apšvietimo linijų ir valdymo skydų (visų) mėnesinė profilaktinė priežiūra</t>
  </si>
  <si>
    <t>1 skydui/mėn.</t>
  </si>
  <si>
    <t>Elektros skaitiklių rodmenų nurašymas (už einamąjį kalendorinį mėnesį)</t>
  </si>
  <si>
    <t>Atsiskaitymas už sunaudotą elektros energiją ir elektros energijos persiuntimo paslaugas</t>
  </si>
  <si>
    <t>Apšvietimo įrenginių įjungimas (išjungimas) arba laiko relių parametrų perderinimas apšvietimo sezonui</t>
  </si>
  <si>
    <t>Medžio šakų genėjimas (iki 4 šakų) ir jų išvežimas  (1 medžio)</t>
  </si>
  <si>
    <t>Medžio šakų genėjimas (iki 4 šakų)  be išvežimo      (1 medžio)</t>
  </si>
  <si>
    <t>Medžio šakų genėjimas (nuo 4 iki 8 šakų) ir jų išvežimas (1 medžio)</t>
  </si>
  <si>
    <t>Medžio šakų genėjimas (nuo 4 iki 8 šakų) be išvežimo (1 medžio)</t>
  </si>
  <si>
    <t>Medžio šakų genėjimas (nuo 8 šakų) ir jų išvežimas (1 medžio)</t>
  </si>
  <si>
    <t>Medžio šakų genėjimas (nuo 8 šakų) be išvežimo (1 medžio)</t>
  </si>
  <si>
    <t xml:space="preserve">1 (vieno) medžio nupjovimas (iki 25 cm storio ir iki 8 m aukščio) ir darbo vietos sutvarkymo darbai </t>
  </si>
  <si>
    <t>1 (vieno) medžio nupjovimas (iki 25 cm storio ir iki 8 m aukščio) be darbo vietos sutvarkymo darbų</t>
  </si>
  <si>
    <t xml:space="preserve">1 (vieno) medžio nupjovimas (nuo 25 cm storio ir nuo 8 m aukščio) ir darbo vietos sutvarkymo darbai </t>
  </si>
  <si>
    <t>1 (vieno) medžio nupjovimas (nuo 25 cm storio ir nuo 8 m aukščio) be darbo vietos sutvarkymo darbų</t>
  </si>
  <si>
    <t>Metalinio apšvietimo stulpo ar jo pamato tiesinimas</t>
  </si>
  <si>
    <t>3.1.</t>
  </si>
  <si>
    <t>Grandinės nuo įžemintuvų (įnulinimo magistralės) iki įžeminamų (įnulinamų) elementų tikrinimas</t>
  </si>
  <si>
    <t>3.2.</t>
  </si>
  <si>
    <t>Iki  1 000 V įtampos kabelių ir instaliacijos varžos matavimas. Elektros plytų kaitinimo elementų izoliacijos matavimas</t>
  </si>
  <si>
    <t>3.3.</t>
  </si>
  <si>
    <t>Pilnosios varžos  fazė-nulis  tikrinimas</t>
  </si>
  <si>
    <t>3.4.</t>
  </si>
  <si>
    <t>Pastatų ir statinių žaibosaugos įrenginių tikrinimas</t>
  </si>
  <si>
    <t>3.5.</t>
  </si>
  <si>
    <t>Įžeminimo įrenginio varžos matavimas (įžeminimo kontūro)</t>
  </si>
  <si>
    <t>3.6.</t>
  </si>
  <si>
    <t>Įtampos ir srovės harmonikų (triukšmų) matavimas</t>
  </si>
  <si>
    <t>3.7.</t>
  </si>
  <si>
    <t>Darbo vietų apšviestumo tikrinimas</t>
  </si>
  <si>
    <t>3.8.</t>
  </si>
  <si>
    <t>Nuotėkio srovės relių kontaktų įtampos, atsijungimo srovės bei laiko tikrinimas</t>
  </si>
  <si>
    <t>3.9.</t>
  </si>
  <si>
    <t>Vartotojų, kuriems elektros energija teikiama per kontrolines apskaitas, duomenų nurašymo paslauga</t>
  </si>
  <si>
    <t>4.1.</t>
  </si>
  <si>
    <t>Plombos nuėmimas nuo geriamojo vandens apskaitos prietaiso</t>
  </si>
  <si>
    <t>4.2.</t>
  </si>
  <si>
    <t>Geriamojo vandens apskaitos prietaiso užplombavimas</t>
  </si>
  <si>
    <t>4.3.</t>
  </si>
  <si>
    <t>Laikinas geriamojo vandens atjungimas</t>
  </si>
  <si>
    <t>4.4.</t>
  </si>
  <si>
    <t>Geriamojo vandens prijungimas po laikino atjungimo</t>
  </si>
  <si>
    <t>4.5.</t>
  </si>
  <si>
    <t>Įstaigos atstovo iškvietimas į vandentiekio įvadų, fekalinių nuotekų pridavimo darbų vietą</t>
  </si>
  <si>
    <t>4.6.</t>
  </si>
  <si>
    <t>m³</t>
  </si>
  <si>
    <t>4.7.</t>
  </si>
  <si>
    <t>Lauko ir biotualeto asenizacijos paslauga (be transportavimo)</t>
  </si>
  <si>
    <t>4.8.</t>
  </si>
  <si>
    <t>Pastato kanalizacijos atkimšimas, kada atstumas iki objekto yra iki 10 km į vieną pusę, darbo dienomis</t>
  </si>
  <si>
    <t>1 kartas</t>
  </si>
  <si>
    <t>4.9.</t>
  </si>
  <si>
    <t>Pastato kanalizacijos atkimšimas, kada atstumas iki objekto yra iki 20 km į vieną pusę, darbo dienomis</t>
  </si>
  <si>
    <t>4.10.</t>
  </si>
  <si>
    <t>Pastato kanalizacijos atkimšimas, kada atstumas iki objekto yra iki 30 km į vieną pusę, darbo dienomis</t>
  </si>
  <si>
    <t>4.11.</t>
  </si>
  <si>
    <t>Pastato kanalizacijos atkimšimas, kada atstumas iki objekto yra iki 40 km į vieną pusę, darbo dienomis</t>
  </si>
  <si>
    <t>4.12.</t>
  </si>
  <si>
    <t>Pastato kanalizacijos atkimšimas, kada atstumas iki objekto yra iki 50 km į vieną pusę, darbo dienomis</t>
  </si>
  <si>
    <t>4.13.</t>
  </si>
  <si>
    <t>Vandentiekio žarnelės pakeitimas darbo dienomis</t>
  </si>
  <si>
    <t>4.14.</t>
  </si>
  <si>
    <t>Vandens čiaupų  pakeitimas darbo dienomis</t>
  </si>
  <si>
    <t>4.15.</t>
  </si>
  <si>
    <t>Maišytuvų pakeitimas darbo dienomis</t>
  </si>
  <si>
    <t>4.16.</t>
  </si>
  <si>
    <t>Ketinių vidaus kanalizacijos vamzdynų  išardymas darbo dienomis</t>
  </si>
  <si>
    <t>4.17.</t>
  </si>
  <si>
    <t>Klozeto indo su tiesiogiai sujungtu bakeliu pakeitimas darbo dienomis</t>
  </si>
  <si>
    <t>4.18.</t>
  </si>
  <si>
    <t>Įstaigos darbuotojo nuvykimas į objektą darbų kainai įvertinti darbo dienomis</t>
  </si>
  <si>
    <t>4.19.</t>
  </si>
  <si>
    <t>Sąmatos-pasiūlymo parengimas darbo dienomis</t>
  </si>
  <si>
    <t>4.20.</t>
  </si>
  <si>
    <t>Pastato kanalizacijos atkimšimas, kada atstumas iki objekto yra iki 10 km į vieną pusę, darbo dienomis po darbo valandų</t>
  </si>
  <si>
    <t>4.21.</t>
  </si>
  <si>
    <t>Pastato kanalizacijos atkimšimas, kada atstumas iki objekto yra iki 20 km į vieną pusę, darbo dienomis po darbo valandų</t>
  </si>
  <si>
    <t>4.22.</t>
  </si>
  <si>
    <t>Pastato kanalizacijos atkimšimas, kada atstumas iki objekto yra iki 30 km į vieną pusę, darbo dienomis po darbo valandų</t>
  </si>
  <si>
    <t>4.23.</t>
  </si>
  <si>
    <t>Pastato kanalizacijos atkimšimas, kada atstumas iki objekto yra iki 40 km į vieną pusę, darbo dienomis po darbo valandų</t>
  </si>
  <si>
    <t>4.24.</t>
  </si>
  <si>
    <t>Pastato kanalizacijos atkimšimas, kada atstumas iki objekto yra iki 50 km į vieną pusę, darbo dienomis po darbo valandų</t>
  </si>
  <si>
    <t>4.25.</t>
  </si>
  <si>
    <t>Vandentiekio žarnelės pakeitimas darbo dienomis po darbo valandų</t>
  </si>
  <si>
    <t>4.26.</t>
  </si>
  <si>
    <t>Vandens čiaupų  pakeitimas darbo dienomis po darbo valandų</t>
  </si>
  <si>
    <t>4.27.</t>
  </si>
  <si>
    <t>Maišytuvų pakeitimas darbo dienomis po darbo valandų</t>
  </si>
  <si>
    <t>4.28.</t>
  </si>
  <si>
    <t>Ketinių vidaus kanalizacijos vamzdynų  išardymas darbo dienomis po darbo valandų</t>
  </si>
  <si>
    <t>4.29.</t>
  </si>
  <si>
    <t>Klozeto indo su tiesiogiai sujungtu bakeliu pakeitimas darbo dienomis po darbo valandų</t>
  </si>
  <si>
    <t>4.30.</t>
  </si>
  <si>
    <t>Pastato kanalizacijos atkimšimas, kada atstumas iki objekto yra iki 10 km į vieną pusę, poilsio ar švenčių dienomis arba nakties metu</t>
  </si>
  <si>
    <t>4.31.</t>
  </si>
  <si>
    <t>Pastato kanalizacijos atkimšimas, kada atstumas iki objekto yra iki 20 km į vieną pusę, poilsio ar švenčių dienomis arba nakties metu</t>
  </si>
  <si>
    <t>4.32.</t>
  </si>
  <si>
    <t>Pastato kanalizacijos atkimšimas, kada atstumas iki objekto yra iki 30 km į vieną pusę, poilsio ar švenčių dienomis arba nakties metu</t>
  </si>
  <si>
    <t>4.33.</t>
  </si>
  <si>
    <t>Pastato kanalizacijos atkimšimas, kada atstumas iki objekto yra iki 40 km į vieną pusę, poilsio ar švenčių dienomis arba nakties metu</t>
  </si>
  <si>
    <t>4.34.</t>
  </si>
  <si>
    <t>Pastato kanalizacijos atkimšimas, kada atstumas iki objekto yra iki 50 km į vieną pusę, poilsio ar švenčių dienomis arba nakties metu</t>
  </si>
  <si>
    <t>4.35.</t>
  </si>
  <si>
    <t>Vandentiekio žarnelės pakeitimas poilsio ar švenčių dienomis arba nakties metu</t>
  </si>
  <si>
    <t>4.36.</t>
  </si>
  <si>
    <t>Vandens čiaupų  pakeitimas poilsio ar švenčių dienomis arba nakties metu</t>
  </si>
  <si>
    <t>4.37.</t>
  </si>
  <si>
    <t>Maišytuvų pakeitimas poilsio ar švenčių dienomis arba nakties metu</t>
  </si>
  <si>
    <t>4.38.</t>
  </si>
  <si>
    <t>Ketinių vidaus kanalizacijos vamzdynų išardymas poilsio ar švenčių dienomis arba nakties metu</t>
  </si>
  <si>
    <t>4.39.</t>
  </si>
  <si>
    <t>Klozeto indo su tiesiogiai sujungtu bakeliu pakeitimas poilsio ar švenčių dienomis arba nakties metu</t>
  </si>
  <si>
    <t>4.40.</t>
  </si>
  <si>
    <t>Dėl vartotojo ar abonento kaltės sugadinto buitinio vandens apskaitos prietaiso 15DN pakeitimas darbo dienomis</t>
  </si>
  <si>
    <t>4.41.</t>
  </si>
  <si>
    <t>Dėl vartotojo ar abonento kaltės sugadinto buitinio vandens apskaitos prietaiso 20DN pakeitimas darbo dienomis</t>
  </si>
  <si>
    <t>4.42.</t>
  </si>
  <si>
    <t>Abonento / vartotojo prašymu atliekamas vandens apskaitos prietaiso pakeitimas pastato įvade dėl neeilinės apskaitos prietaiso DN15 patikros darbo dienomis</t>
  </si>
  <si>
    <t>4.43.</t>
  </si>
  <si>
    <t>Abonento / vartotojo prašymu atliekamas vandens apskaitos prietaiso pakeitimas pastato įvade dėl neeilinės apskaitos prietaiso patikros DN20 darbo dienomis</t>
  </si>
  <si>
    <t>4.44.</t>
  </si>
  <si>
    <t>4.45.</t>
  </si>
  <si>
    <t>4.46.</t>
  </si>
  <si>
    <t>4.47.</t>
  </si>
  <si>
    <t xml:space="preserve"> Dėl vartotojo ar abonento kaltės sugadinto buitinio vandens apskaitos prietaiso 15DN pakeitimas darbo dienomis po darbo valandų </t>
  </si>
  <si>
    <t>4.48.</t>
  </si>
  <si>
    <t>Dėl vartotojo ar abonento kaltės sugadinto buitinio vandens apskaitos prietaiso 20DN pakeitimas darbo dienomis po darbo valandų</t>
  </si>
  <si>
    <t>4.49.</t>
  </si>
  <si>
    <t>Abonento / vartotojo prašymu atliekamas vandens apskaitos prietaiso pakeitimas pastato įvade dėl neeilinės apskaitos prietaiso DN15 patikros darbo dienomis po darbo valandų</t>
  </si>
  <si>
    <t>4.50.</t>
  </si>
  <si>
    <t>Abonento / vartotojo prašymu atliekamas vandens apskaitos prietaiso pakeitimas pastato įvade dėl neeilinės apskaitos prietaiso DN20 patikros darbo dienomis po darbo valandų</t>
  </si>
  <si>
    <t>4.51.</t>
  </si>
  <si>
    <t>Ventilių, vožtuvų iki 20DN keitimas darbo dienomis po darbo valandų</t>
  </si>
  <si>
    <t>4.52.</t>
  </si>
  <si>
    <t>Ventilių, vožtuvų iki 32DN keitimas darbo dienomis po darbo valandų</t>
  </si>
  <si>
    <t>4.53.</t>
  </si>
  <si>
    <t>4.54.</t>
  </si>
  <si>
    <t xml:space="preserve"> Dėl vartotojo ar abonento kaltės sugadinto buitinio vandens apskaitos prietaiso 15DN pakeitimas poilsio ar švenčių dienomis arba nakties metu</t>
  </si>
  <si>
    <t>4.55.</t>
  </si>
  <si>
    <t>Dėl vartotojo ar abonento kaltės sugadinto buitinio vandens apskaitos prietaiso 20DN pakeitimas poilsio ar švenčių dienomis arba nakties metu</t>
  </si>
  <si>
    <t>4.56.</t>
  </si>
  <si>
    <t>Abonento/vartotojo prašymu atliekamas vandens apskaitos prietaiso pakeitimas pastato įvade dėl neeilinės apskaitos prietaiso patikros DN15 pakeitimas poilsio ar švenčių dienomis arba nakties metu</t>
  </si>
  <si>
    <t>4.57.</t>
  </si>
  <si>
    <t>Abonento/vartotojo prašymu atliekamas vandens apskaitos prietaiso pakeitimas pastato įvade dėl neeilinės apskaitos prietaiso patikros DN20 pakeitimas poilsio ar švenčių dienomis arba nakties metu</t>
  </si>
  <si>
    <t>4.58.</t>
  </si>
  <si>
    <t>Ventilių, vožtuvų iki 20DN pakeitimas poilsio ar švenčių dienomis arba nakties metu</t>
  </si>
  <si>
    <t>4.59.</t>
  </si>
  <si>
    <t>Ventilių, vožtuvų iki 32DN pakeitimas poilsio ar švenčių dienomis arba nakties metu</t>
  </si>
  <si>
    <t>4.60.</t>
  </si>
  <si>
    <t>Vandentiekio  įvado avarinis remontas poilsio ar švenčių dienomis arba nakties metu</t>
  </si>
  <si>
    <t>5.1.</t>
  </si>
  <si>
    <t>Automatizuoto šilumos mazgo hidrauliniai bandymai</t>
  </si>
  <si>
    <t>5.2.</t>
  </si>
  <si>
    <t>Centrinės šildymo sistemos iki 12 butų hidraulinis bandymas</t>
  </si>
  <si>
    <t>5.3.</t>
  </si>
  <si>
    <t>Centrinės šildymo sistemos iki 30 butų hidraulinis bandymas</t>
  </si>
  <si>
    <t>5.4.</t>
  </si>
  <si>
    <t>Centrinės šildymo sistemos iki 60 butų hidraulinis bandymas</t>
  </si>
  <si>
    <t>5.5.</t>
  </si>
  <si>
    <t>Centrinės šildymo sistemos iki  80 butų ir daugiau hidraulinis bandymas</t>
  </si>
  <si>
    <t>5.6.</t>
  </si>
  <si>
    <t>5.7.</t>
  </si>
  <si>
    <t>5.8.</t>
  </si>
  <si>
    <t>Pastato šildymo sistemos nudrenavimas ir užpildymas</t>
  </si>
  <si>
    <t>5.9.</t>
  </si>
  <si>
    <t>6.1.</t>
  </si>
  <si>
    <t>Daugiabučių namų atnaujinimo (modernizavimo) kredito administravimo mokestis</t>
  </si>
  <si>
    <t>0,03</t>
  </si>
  <si>
    <t>„VW Transporter“ (valst. Nr. HDA 612)</t>
  </si>
  <si>
    <t>0,31</t>
  </si>
  <si>
    <t>Pokytis, proc.</t>
  </si>
  <si>
    <t>„Fiat Bravo“ (valst.Nr. MGT 170)</t>
  </si>
  <si>
    <r>
      <t>Metalinių paviršių 1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dažymas su paviršiaus paruošimo darbais</t>
    </r>
  </si>
  <si>
    <r>
      <t>1 m</t>
    </r>
    <r>
      <rPr>
        <vertAlign val="superscript"/>
        <sz val="12"/>
        <color theme="1"/>
        <rFont val="Times New Roman"/>
        <family val="1"/>
      </rPr>
      <t>2</t>
    </r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</si>
  <si>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ELEKTROFIZINIAI MATAVIMAI</t>
    </r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</si>
  <si>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GERIAMOJO VANDENS TIEKIMAS IR NUOTEKŲ TVARKYMAS</t>
    </r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</si>
  <si>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ŠILDYMO SISTEMŲ BANDYMAS IR PLOVIMAS</t>
    </r>
  </si>
  <si>
    <r>
      <t>Pastato šildymo sistemų iki 1 000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plovimas</t>
    </r>
  </si>
  <si>
    <r>
      <t>Pastato šildymo sistemų iki 3 000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plovimas</t>
    </r>
  </si>
  <si>
    <t>Pastato šildymo ir karšto vandens sistemos vieno stovo drenavimas ir  užpildymas</t>
  </si>
  <si>
    <t xml:space="preserve">Gandralizdžio platformos GL-1 tipo įrengimas ant apšvietimo G/B stulpų su įžeminimo kontūro įrengimu ir sujungimu  plieno viena ne mažiau kaip 6mm su GL-1 platforma </t>
  </si>
  <si>
    <t>1.34.</t>
  </si>
  <si>
    <t>Vidutinis visų kainų didėjimas</t>
  </si>
  <si>
    <t>_________________</t>
  </si>
  <si>
    <t>Projektinė kaina</t>
  </si>
  <si>
    <t xml:space="preserve">Galiojanti kaina </t>
  </si>
  <si>
    <t>„Citren Jumper" (valst. Nr. MRT 504)</t>
  </si>
  <si>
    <t>1.35.</t>
  </si>
  <si>
    <t>Žolės pjovimas su frontaline  žoliapjove„John Deer X748“ be žolės surinkimo</t>
  </si>
  <si>
    <t>1.36.</t>
  </si>
  <si>
    <t>Šviestuvo su DRL ar NA lempomis pakeitimas į LED šviestuvą    50 W</t>
  </si>
  <si>
    <t>Šviestuvo su DRL ar NA lempomis pakeitimas į LED šviestuvą      70 W</t>
  </si>
  <si>
    <t>LED gatvių šviestuvo 50-100 W ant g/b stulpo įrengimas arba pakeitimas užsakovo medžiagomis</t>
  </si>
  <si>
    <t>Gatvių šviestuvo pakeitimas į LED tipo pakeitimas į LED šviestuvą 70-100 W  (šviestuvo garantiniu laikotarpiu)</t>
  </si>
  <si>
    <t>Gedimo apšvietimo tinkle  oro /oro kabelių /kabelių linijose nustatymas, operatyviniai perjungimai</t>
  </si>
  <si>
    <t>Foto rėlės pakeitimas 0,4 kV gatvių apšvietimo arba AB ESO  oro linijoje (budintis šviestuvas)</t>
  </si>
  <si>
    <t xml:space="preserve">Vienkartinis apšvietimo įrenginių įjungimas (išjungimas) arba laiko relių parametrų perderinimas </t>
  </si>
  <si>
    <t>2.81.</t>
  </si>
  <si>
    <t>2.82.</t>
  </si>
  <si>
    <t>Trumpalaikis geriamojo vandens tiekimo atjungimas</t>
  </si>
  <si>
    <t>Ventilių, vožtuvų iki 20DN keitimas darbo dienomis (į kainą neįskaičiuotos papildomos medžiagos)</t>
  </si>
  <si>
    <t>Vandentiekio  trąsos remontas darbo dienomis</t>
  </si>
  <si>
    <t>Vandentiekio trąsos remontas darbo dienomis po darbo valandų</t>
  </si>
  <si>
    <t>2.81</t>
  </si>
  <si>
    <t xml:space="preserve">vnt. </t>
  </si>
  <si>
    <t>Cinkuoto apšvietimo stulpo iki 8 m pastatymas su techniniu darbo projektu, topografija, išpildomąja nuotrauka</t>
  </si>
  <si>
    <t xml:space="preserve">Cinkuoto apšvietimo stulpo iki 8 m gelžbetoninio pamato II gabarito pakeitimas </t>
  </si>
  <si>
    <t xml:space="preserve">Cinkuoto apšvietimo stulpo iki 8 m gelžbetoninio pamato III gabarito pakeitimas </t>
  </si>
  <si>
    <t>Ventilių, vožtuvų iki 32DN keitimas darbo dienomis (į kainą neįskaičiuotos papildomos medžiagos)</t>
  </si>
  <si>
    <t>Oro kabelių linijos 100 m montavimas  AMKA 1 x 16 + 26</t>
  </si>
  <si>
    <t>Oro kabelių linijos 100 m montavimas AMKA 3 x 16 + 25</t>
  </si>
  <si>
    <t>Vejos pjovimas krūmapjove „Stihl“ be  žolės surinkimo</t>
  </si>
  <si>
    <t>Vejos pjovimas krūmapjove „Stihl“ su žolės surinkimu</t>
  </si>
  <si>
    <t>„Citren Jumper" (valst. Nr. MRT 504) su priekaba</t>
  </si>
  <si>
    <t>1.25.</t>
  </si>
  <si>
    <t>1.26.</t>
  </si>
  <si>
    <t>1.27.</t>
  </si>
  <si>
    <t>1.37.</t>
  </si>
  <si>
    <t>Nuotekų rezervuaro asenizacijos paslauga (be transportavimo)</t>
  </si>
  <si>
    <r>
      <t>6.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KITOS PASLAUGOS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</si>
</sst>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7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5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 indent="5"/>
    </xf>
    <xf numFmtId="0" fontId="6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5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9" fontId="5" fillId="0" borderId="4" xfId="2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9" fontId="6" fillId="0" borderId="4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6" fillId="4" borderId="4" xfId="2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9" fontId="0" fillId="0" borderId="0" xfId="0" applyNumberFormat="1"/>
    <xf numFmtId="0" fontId="5" fillId="0" borderId="0" xfId="0" applyFont="1" applyAlignment="1">
      <alignment horizontal="center" vertical="center"/>
    </xf>
    <xf numFmtId="9" fontId="6" fillId="0" borderId="4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9" fontId="11" fillId="0" borderId="0" xfId="0" applyNumberFormat="1" applyFont="1"/>
    <xf numFmtId="0" fontId="0" fillId="0" borderId="0" xfId="0" applyAlignment="1">
      <alignment horizontal="center"/>
    </xf>
    <xf numFmtId="0" fontId="6" fillId="0" borderId="7" xfId="0" applyFont="1" applyBorder="1" applyAlignment="1">
      <alignment vertical="center" wrapText="1"/>
    </xf>
    <xf numFmtId="2" fontId="6" fillId="0" borderId="11" xfId="0" applyNumberFormat="1" applyFont="1" applyBorder="1" applyAlignment="1">
      <alignment horizontal="center" vertical="center"/>
    </xf>
    <xf numFmtId="9" fontId="5" fillId="0" borderId="12" xfId="2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6" fillId="4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Įprastas" xfId="0" builtinId="0"/>
    <cellStyle name="Kablelis" xfId="1" builtinId="3"/>
    <cellStyle name="Normal 2" xfId="3" xr:uid="{37A10F1D-8A0E-44D2-9001-262C34BFBB31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1"/>
  <sheetViews>
    <sheetView tabSelected="1" topLeftCell="A94" zoomScaleNormal="100" workbookViewId="0">
      <selection activeCell="H103" sqref="H103"/>
    </sheetView>
  </sheetViews>
  <sheetFormatPr defaultRowHeight="15" x14ac:dyDescent="0.25"/>
  <cols>
    <col min="1" max="1" width="7" customWidth="1"/>
    <col min="2" max="2" width="58.140625" customWidth="1"/>
    <col min="3" max="3" width="11" customWidth="1"/>
    <col min="4" max="4" width="14.42578125" style="44" customWidth="1"/>
    <col min="5" max="5" width="14.7109375" style="44" customWidth="1"/>
    <col min="6" max="6" width="14.140625" customWidth="1"/>
  </cols>
  <sheetData>
    <row r="1" spans="1:7" ht="15.75" thickBot="1" x14ac:dyDescent="0.3">
      <c r="B1" s="54" t="s">
        <v>391</v>
      </c>
      <c r="C1" s="55" t="e">
        <f>AVERAGE($F$5:$F$24,$F$27:$F$42,$F$44:$F$46,$F$47:$F$48,$F$49:$F$50,$F$51:$F$58,$F$59:$F$76,$F$77:$F$95,$F$96:$F$110,$F$111:$F$126,$F$128:$F$136,$F$138:$F$198,$F$200:$F$208,#REF!,$F$210)</f>
        <v>#REF!</v>
      </c>
      <c r="D1"/>
    </row>
    <row r="2" spans="1:7" ht="32.25" thickBot="1" x14ac:dyDescent="0.3">
      <c r="A2" s="1" t="s">
        <v>0</v>
      </c>
      <c r="B2" s="7" t="s">
        <v>1</v>
      </c>
      <c r="C2" s="7" t="s">
        <v>2</v>
      </c>
      <c r="D2" s="17" t="s">
        <v>394</v>
      </c>
      <c r="E2" s="1" t="s">
        <v>393</v>
      </c>
      <c r="F2" s="1" t="s">
        <v>379</v>
      </c>
    </row>
    <row r="3" spans="1:7" ht="16.5" thickBot="1" x14ac:dyDescent="0.3">
      <c r="A3" s="65" t="s">
        <v>3</v>
      </c>
      <c r="B3" s="65"/>
      <c r="C3" s="65"/>
      <c r="D3" s="36">
        <v>2023</v>
      </c>
      <c r="E3" s="37">
        <v>2024</v>
      </c>
      <c r="F3" s="2"/>
    </row>
    <row r="4" spans="1:7" ht="16.5" thickBot="1" x14ac:dyDescent="0.3">
      <c r="A4" s="66" t="s">
        <v>4</v>
      </c>
      <c r="B4" s="66"/>
      <c r="C4" s="66"/>
      <c r="D4" s="9"/>
      <c r="E4" s="3"/>
      <c r="F4" s="3"/>
    </row>
    <row r="5" spans="1:7" ht="16.5" thickBot="1" x14ac:dyDescent="0.3">
      <c r="A5" s="29" t="s">
        <v>5</v>
      </c>
      <c r="B5" s="10" t="s">
        <v>6</v>
      </c>
      <c r="C5" s="8" t="s">
        <v>7</v>
      </c>
      <c r="D5" s="48" t="s">
        <v>378</v>
      </c>
      <c r="E5" s="48">
        <v>0.35</v>
      </c>
      <c r="F5" s="16">
        <v>0.129</v>
      </c>
      <c r="G5" s="33"/>
    </row>
    <row r="6" spans="1:7" ht="16.5" thickBot="1" x14ac:dyDescent="0.3">
      <c r="A6" s="29" t="s">
        <v>8</v>
      </c>
      <c r="B6" s="10" t="s">
        <v>9</v>
      </c>
      <c r="C6" s="8" t="s">
        <v>7</v>
      </c>
      <c r="D6" s="38">
        <v>0.31730407673860911</v>
      </c>
      <c r="E6" s="38">
        <v>0.36</v>
      </c>
      <c r="F6" s="16">
        <v>0.125</v>
      </c>
    </row>
    <row r="7" spans="1:7" ht="16.5" thickBot="1" x14ac:dyDescent="0.3">
      <c r="A7" s="29" t="s">
        <v>10</v>
      </c>
      <c r="B7" s="10" t="s">
        <v>11</v>
      </c>
      <c r="C7" s="8" t="s">
        <v>7</v>
      </c>
      <c r="D7" s="38">
        <v>0.4064513189448441</v>
      </c>
      <c r="E7" s="38">
        <v>0.46</v>
      </c>
      <c r="F7" s="16">
        <v>0.122</v>
      </c>
    </row>
    <row r="8" spans="1:7" ht="16.5" thickBot="1" x14ac:dyDescent="0.3">
      <c r="A8" s="29" t="s">
        <v>12</v>
      </c>
      <c r="B8" s="10" t="s">
        <v>13</v>
      </c>
      <c r="C8" s="8" t="s">
        <v>7</v>
      </c>
      <c r="D8" s="38">
        <v>0.40198630120268009</v>
      </c>
      <c r="E8" s="38">
        <v>0.45</v>
      </c>
      <c r="F8" s="16">
        <v>0.125</v>
      </c>
    </row>
    <row r="9" spans="1:7" ht="16.5" thickBot="1" x14ac:dyDescent="0.3">
      <c r="A9" s="29" t="s">
        <v>14</v>
      </c>
      <c r="B9" s="10" t="s">
        <v>15</v>
      </c>
      <c r="C9" s="8" t="s">
        <v>7</v>
      </c>
      <c r="D9" s="38">
        <v>0.31302158273381298</v>
      </c>
      <c r="E9" s="38">
        <v>0.35</v>
      </c>
      <c r="F9" s="16">
        <v>0.129</v>
      </c>
    </row>
    <row r="10" spans="1:7" ht="16.5" thickBot="1" x14ac:dyDescent="0.3">
      <c r="A10" s="29" t="s">
        <v>16</v>
      </c>
      <c r="B10" s="10" t="s">
        <v>17</v>
      </c>
      <c r="C10" s="8" t="s">
        <v>7</v>
      </c>
      <c r="D10" s="38">
        <v>0.40840767386091126</v>
      </c>
      <c r="E10" s="38">
        <v>0.47</v>
      </c>
      <c r="F10" s="16">
        <v>0.14630000000000001</v>
      </c>
    </row>
    <row r="11" spans="1:7" ht="16.5" thickBot="1" x14ac:dyDescent="0.3">
      <c r="A11" s="29" t="s">
        <v>18</v>
      </c>
      <c r="B11" s="10" t="s">
        <v>19</v>
      </c>
      <c r="C11" s="8" t="s">
        <v>7</v>
      </c>
      <c r="D11" s="39">
        <v>0.42006187050359711</v>
      </c>
      <c r="E11" s="39">
        <v>0.47</v>
      </c>
      <c r="F11" s="16">
        <v>0.11899999999999999</v>
      </c>
    </row>
    <row r="12" spans="1:7" ht="16.5" thickBot="1" x14ac:dyDescent="0.3">
      <c r="A12" s="29" t="s">
        <v>20</v>
      </c>
      <c r="B12" s="10" t="s">
        <v>21</v>
      </c>
      <c r="C12" s="8" t="s">
        <v>7</v>
      </c>
      <c r="D12" s="39">
        <v>0.33494388489208632</v>
      </c>
      <c r="E12" s="39">
        <v>0.37</v>
      </c>
      <c r="F12" s="16">
        <v>0.1212</v>
      </c>
    </row>
    <row r="13" spans="1:7" ht="16.5" thickBot="1" x14ac:dyDescent="0.3">
      <c r="A13" s="29" t="s">
        <v>22</v>
      </c>
      <c r="B13" s="10" t="s">
        <v>23</v>
      </c>
      <c r="C13" s="8" t="s">
        <v>7</v>
      </c>
      <c r="D13" s="39">
        <v>0.42173040700516851</v>
      </c>
      <c r="E13" s="39">
        <v>0.47</v>
      </c>
      <c r="F13" s="16">
        <v>0.11899999999999999</v>
      </c>
    </row>
    <row r="14" spans="1:7" ht="16.5" thickBot="1" x14ac:dyDescent="0.3">
      <c r="A14" s="29" t="s">
        <v>24</v>
      </c>
      <c r="B14" s="10" t="s">
        <v>25</v>
      </c>
      <c r="C14" s="8" t="s">
        <v>7</v>
      </c>
      <c r="D14" s="39">
        <v>0.35848393285371699</v>
      </c>
      <c r="E14" s="39">
        <v>0.4</v>
      </c>
      <c r="F14" s="16">
        <v>0.1111</v>
      </c>
    </row>
    <row r="15" spans="1:7" ht="16.5" thickBot="1" x14ac:dyDescent="0.3">
      <c r="A15" s="29" t="s">
        <v>26</v>
      </c>
      <c r="B15" s="10" t="s">
        <v>27</v>
      </c>
      <c r="C15" s="8" t="s">
        <v>7</v>
      </c>
      <c r="D15" s="39">
        <v>0.48702868427480239</v>
      </c>
      <c r="E15" s="39">
        <v>0.54</v>
      </c>
      <c r="F15" s="16">
        <v>0.10199999999999999</v>
      </c>
    </row>
    <row r="16" spans="1:7" ht="16.5" thickBot="1" x14ac:dyDescent="0.3">
      <c r="A16" s="29" t="s">
        <v>28</v>
      </c>
      <c r="B16" s="10" t="s">
        <v>29</v>
      </c>
      <c r="C16" s="8" t="s">
        <v>7</v>
      </c>
      <c r="D16" s="39">
        <v>0.50642868427480237</v>
      </c>
      <c r="E16" s="39">
        <v>0.56000000000000005</v>
      </c>
      <c r="F16" s="16">
        <v>9.8000000000000004E-2</v>
      </c>
    </row>
    <row r="17" spans="1:6" ht="16.5" thickBot="1" x14ac:dyDescent="0.3">
      <c r="A17" s="29" t="s">
        <v>30</v>
      </c>
      <c r="B17" s="10" t="s">
        <v>31</v>
      </c>
      <c r="C17" s="8" t="s">
        <v>7</v>
      </c>
      <c r="D17" s="39">
        <v>0.3280858513189448</v>
      </c>
      <c r="E17" s="39">
        <v>0.42</v>
      </c>
      <c r="F17" s="16">
        <v>0.2727</v>
      </c>
    </row>
    <row r="18" spans="1:6" ht="16.5" thickBot="1" x14ac:dyDescent="0.3">
      <c r="A18" s="29" t="s">
        <v>32</v>
      </c>
      <c r="B18" s="10" t="s">
        <v>33</v>
      </c>
      <c r="C18" s="8" t="s">
        <v>7</v>
      </c>
      <c r="D18" s="39">
        <v>0.37079999999999996</v>
      </c>
      <c r="E18" s="39">
        <v>0.4</v>
      </c>
      <c r="F18" s="16">
        <v>8.1100000000000005E-2</v>
      </c>
    </row>
    <row r="19" spans="1:6" ht="16.5" thickBot="1" x14ac:dyDescent="0.3">
      <c r="A19" s="29" t="s">
        <v>34</v>
      </c>
      <c r="B19" s="10" t="s">
        <v>35</v>
      </c>
      <c r="C19" s="8" t="s">
        <v>7</v>
      </c>
      <c r="D19" s="39">
        <v>0.48720767386091124</v>
      </c>
      <c r="E19" s="39">
        <v>0.56000000000000005</v>
      </c>
      <c r="F19" s="16">
        <v>0.1429</v>
      </c>
    </row>
    <row r="20" spans="1:6" ht="16.5" thickBot="1" x14ac:dyDescent="0.3">
      <c r="A20" s="29" t="s">
        <v>36</v>
      </c>
      <c r="B20" s="10" t="s">
        <v>37</v>
      </c>
      <c r="C20" s="8" t="s">
        <v>7</v>
      </c>
      <c r="D20" s="39">
        <v>0.51160767386091122</v>
      </c>
      <c r="E20" s="39">
        <v>0.57999999999999996</v>
      </c>
      <c r="F20" s="16">
        <v>0.13730000000000001</v>
      </c>
    </row>
    <row r="21" spans="1:6" ht="16.5" thickBot="1" x14ac:dyDescent="0.3">
      <c r="A21" s="29" t="s">
        <v>38</v>
      </c>
      <c r="B21" s="10" t="s">
        <v>39</v>
      </c>
      <c r="C21" s="8" t="s">
        <v>7</v>
      </c>
      <c r="D21" s="39">
        <v>0.42798129496402881</v>
      </c>
      <c r="E21" s="39">
        <v>0.48</v>
      </c>
      <c r="F21" s="16">
        <v>0.1163</v>
      </c>
    </row>
    <row r="22" spans="1:6" ht="16.5" thickBot="1" x14ac:dyDescent="0.3">
      <c r="A22" s="29" t="s">
        <v>40</v>
      </c>
      <c r="B22" s="10" t="s">
        <v>41</v>
      </c>
      <c r="C22" s="8" t="s">
        <v>7</v>
      </c>
      <c r="D22" s="39">
        <v>0.35408489208633093</v>
      </c>
      <c r="E22" s="39">
        <v>0.4</v>
      </c>
      <c r="F22" s="16">
        <v>0.1429</v>
      </c>
    </row>
    <row r="23" spans="1:6" ht="16.5" thickBot="1" x14ac:dyDescent="0.3">
      <c r="A23" s="29" t="s">
        <v>42</v>
      </c>
      <c r="B23" s="10" t="s">
        <v>43</v>
      </c>
      <c r="C23" s="8" t="s">
        <v>7</v>
      </c>
      <c r="D23" s="39">
        <v>0.38851702637889685</v>
      </c>
      <c r="E23" s="39">
        <v>0.44</v>
      </c>
      <c r="F23" s="16">
        <v>0.12820000000000001</v>
      </c>
    </row>
    <row r="24" spans="1:6" ht="16.5" thickBot="1" x14ac:dyDescent="0.3">
      <c r="A24" s="29" t="s">
        <v>44</v>
      </c>
      <c r="B24" s="10" t="s">
        <v>45</v>
      </c>
      <c r="C24" s="8" t="s">
        <v>7</v>
      </c>
      <c r="D24" s="39">
        <v>0.36448201438848921</v>
      </c>
      <c r="E24" s="39">
        <v>0.4</v>
      </c>
      <c r="F24" s="16">
        <v>0.1111</v>
      </c>
    </row>
    <row r="25" spans="1:6" ht="16.5" thickBot="1" x14ac:dyDescent="0.3">
      <c r="A25" s="30" t="s">
        <v>47</v>
      </c>
      <c r="B25" s="18" t="s">
        <v>380</v>
      </c>
      <c r="C25" s="8" t="s">
        <v>7</v>
      </c>
      <c r="D25" s="40">
        <v>0.57138414444914654</v>
      </c>
      <c r="E25" s="39">
        <v>0.64</v>
      </c>
      <c r="F25" s="16">
        <v>0.12280000000000001</v>
      </c>
    </row>
    <row r="26" spans="1:6" ht="16.5" thickBot="1" x14ac:dyDescent="0.3">
      <c r="A26" s="66" t="s">
        <v>46</v>
      </c>
      <c r="B26" s="66"/>
      <c r="C26" s="66"/>
      <c r="D26" s="67"/>
      <c r="E26" s="3"/>
      <c r="F26" s="16"/>
    </row>
    <row r="27" spans="1:6" ht="16.5" thickBot="1" x14ac:dyDescent="0.3">
      <c r="A27" s="29" t="s">
        <v>49</v>
      </c>
      <c r="B27" s="10" t="s">
        <v>48</v>
      </c>
      <c r="C27" s="8" t="s">
        <v>7</v>
      </c>
      <c r="D27" s="45">
        <v>0.36</v>
      </c>
      <c r="E27" s="45">
        <v>0.39</v>
      </c>
      <c r="F27" s="16">
        <v>8.2199999999999995E-2</v>
      </c>
    </row>
    <row r="28" spans="1:6" ht="16.5" thickBot="1" x14ac:dyDescent="0.3">
      <c r="A28" s="29" t="s">
        <v>51</v>
      </c>
      <c r="B28" s="10" t="s">
        <v>50</v>
      </c>
      <c r="C28" s="8" t="s">
        <v>7</v>
      </c>
      <c r="D28" s="39">
        <v>0.45</v>
      </c>
      <c r="E28" s="39">
        <v>0.48</v>
      </c>
      <c r="F28" s="16">
        <v>6.6699999999999995E-2</v>
      </c>
    </row>
    <row r="29" spans="1:6" ht="16.5" thickBot="1" x14ac:dyDescent="0.3">
      <c r="A29" s="29" t="s">
        <v>53</v>
      </c>
      <c r="B29" s="10" t="s">
        <v>52</v>
      </c>
      <c r="C29" s="8" t="s">
        <v>7</v>
      </c>
      <c r="D29" s="39">
        <v>0.49</v>
      </c>
      <c r="E29" s="39">
        <v>0.53</v>
      </c>
      <c r="F29" s="16">
        <v>8.1600000000000006E-2</v>
      </c>
    </row>
    <row r="30" spans="1:6" ht="16.5" thickBot="1" x14ac:dyDescent="0.3">
      <c r="A30" s="29" t="s">
        <v>423</v>
      </c>
      <c r="B30" s="10" t="s">
        <v>422</v>
      </c>
      <c r="C30" s="8" t="s">
        <v>7</v>
      </c>
      <c r="D30" s="39"/>
      <c r="E30" s="39">
        <v>0.88</v>
      </c>
      <c r="F30" s="16"/>
    </row>
    <row r="31" spans="1:6" ht="16.5" thickBot="1" x14ac:dyDescent="0.3">
      <c r="A31" s="29" t="s">
        <v>424</v>
      </c>
      <c r="B31" s="10" t="s">
        <v>395</v>
      </c>
      <c r="C31" s="8" t="s">
        <v>7</v>
      </c>
      <c r="D31" s="39"/>
      <c r="E31" s="39">
        <v>0.86</v>
      </c>
      <c r="F31" s="16"/>
    </row>
    <row r="32" spans="1:6" ht="16.5" thickBot="1" x14ac:dyDescent="0.3">
      <c r="A32" s="29" t="s">
        <v>425</v>
      </c>
      <c r="B32" s="10" t="s">
        <v>54</v>
      </c>
      <c r="C32" s="8" t="s">
        <v>7</v>
      </c>
      <c r="D32" s="39">
        <v>0.36</v>
      </c>
      <c r="E32" s="39">
        <v>0.41</v>
      </c>
      <c r="F32" s="16">
        <v>0.1389</v>
      </c>
    </row>
    <row r="33" spans="1:14" ht="16.5" thickBot="1" x14ac:dyDescent="0.3">
      <c r="A33" s="29" t="s">
        <v>57</v>
      </c>
      <c r="B33" s="10" t="s">
        <v>55</v>
      </c>
      <c r="C33" s="8" t="s">
        <v>7</v>
      </c>
      <c r="D33" s="39">
        <v>0.39</v>
      </c>
      <c r="E33" s="39">
        <v>0.44</v>
      </c>
      <c r="F33" s="16">
        <v>0.12820000000000001</v>
      </c>
      <c r="G33" s="34"/>
    </row>
    <row r="34" spans="1:14" ht="16.5" thickBot="1" x14ac:dyDescent="0.3">
      <c r="A34" s="29" t="s">
        <v>60</v>
      </c>
      <c r="B34" s="10" t="s">
        <v>377</v>
      </c>
      <c r="C34" s="8" t="s">
        <v>7</v>
      </c>
      <c r="D34" s="39">
        <v>0.39</v>
      </c>
      <c r="E34" s="39">
        <v>0.43</v>
      </c>
      <c r="F34" s="16">
        <v>0.1026</v>
      </c>
    </row>
    <row r="35" spans="1:14" ht="16.5" thickBot="1" x14ac:dyDescent="0.3">
      <c r="A35" s="29" t="s">
        <v>62</v>
      </c>
      <c r="B35" s="10" t="s">
        <v>56</v>
      </c>
      <c r="C35" s="8" t="s">
        <v>7</v>
      </c>
      <c r="D35" s="39">
        <v>1.03</v>
      </c>
      <c r="E35" s="39">
        <v>1.18</v>
      </c>
      <c r="F35" s="16">
        <v>0.14560000000000001</v>
      </c>
    </row>
    <row r="36" spans="1:14" ht="16.5" thickBot="1" x14ac:dyDescent="0.3">
      <c r="A36" s="29" t="s">
        <v>65</v>
      </c>
      <c r="B36" s="10" t="s">
        <v>58</v>
      </c>
      <c r="C36" s="8" t="s">
        <v>59</v>
      </c>
      <c r="D36" s="39">
        <v>24.78</v>
      </c>
      <c r="E36" s="39">
        <v>26.19</v>
      </c>
      <c r="F36" s="16">
        <v>5.6899999999999999E-2</v>
      </c>
    </row>
    <row r="37" spans="1:14" ht="16.5" thickBot="1" x14ac:dyDescent="0.3">
      <c r="A37" s="29" t="s">
        <v>67</v>
      </c>
      <c r="B37" s="10" t="s">
        <v>61</v>
      </c>
      <c r="C37" s="8" t="s">
        <v>59</v>
      </c>
      <c r="D37" s="39">
        <v>21.48</v>
      </c>
      <c r="E37" s="39">
        <v>24.09</v>
      </c>
      <c r="F37" s="16">
        <v>0.1215</v>
      </c>
    </row>
    <row r="38" spans="1:14" ht="16.5" thickBot="1" x14ac:dyDescent="0.3">
      <c r="A38" s="29" t="s">
        <v>68</v>
      </c>
      <c r="B38" s="11" t="s">
        <v>63</v>
      </c>
      <c r="C38" s="8" t="s">
        <v>64</v>
      </c>
      <c r="D38" s="46">
        <v>0.91</v>
      </c>
      <c r="E38" s="46">
        <v>1.1399999999999999</v>
      </c>
      <c r="F38" s="16">
        <v>0.25269999999999998</v>
      </c>
      <c r="N38" s="60"/>
    </row>
    <row r="39" spans="1:14" ht="16.5" thickBot="1" x14ac:dyDescent="0.3">
      <c r="A39" s="29" t="s">
        <v>390</v>
      </c>
      <c r="B39" s="12" t="s">
        <v>66</v>
      </c>
      <c r="C39" s="8" t="s">
        <v>64</v>
      </c>
      <c r="D39" s="46">
        <v>1.28</v>
      </c>
      <c r="E39" s="46">
        <v>1.59</v>
      </c>
      <c r="F39" s="16">
        <v>0.2422</v>
      </c>
    </row>
    <row r="40" spans="1:14" ht="39.75" customHeight="1" thickBot="1" x14ac:dyDescent="0.3">
      <c r="A40" s="29" t="s">
        <v>396</v>
      </c>
      <c r="B40" s="57" t="s">
        <v>397</v>
      </c>
      <c r="C40" s="8" t="s">
        <v>64</v>
      </c>
      <c r="D40" s="46"/>
      <c r="E40" s="46">
        <v>1.56</v>
      </c>
      <c r="F40" s="16"/>
    </row>
    <row r="41" spans="1:14" ht="39.75" customHeight="1" thickBot="1" x14ac:dyDescent="0.3">
      <c r="A41" s="29" t="s">
        <v>398</v>
      </c>
      <c r="B41" s="57" t="s">
        <v>420</v>
      </c>
      <c r="C41" s="8"/>
      <c r="D41" s="58">
        <v>4.22</v>
      </c>
      <c r="E41" s="58">
        <v>4.78</v>
      </c>
      <c r="F41" s="59">
        <v>0.13270000000000001</v>
      </c>
      <c r="M41" s="61"/>
    </row>
    <row r="42" spans="1:14" ht="16.5" thickBot="1" x14ac:dyDescent="0.3">
      <c r="A42" s="29" t="s">
        <v>426</v>
      </c>
      <c r="B42" s="12" t="s">
        <v>421</v>
      </c>
      <c r="C42" s="8" t="s">
        <v>64</v>
      </c>
      <c r="D42" s="47">
        <v>7.17</v>
      </c>
      <c r="E42" s="47">
        <v>8.1199999999999992</v>
      </c>
      <c r="F42" s="16">
        <v>0.13250000000000001</v>
      </c>
    </row>
    <row r="43" spans="1:14" ht="16.5" thickBot="1" x14ac:dyDescent="0.3">
      <c r="A43" s="68" t="s">
        <v>69</v>
      </c>
      <c r="B43" s="68"/>
      <c r="C43" s="68"/>
      <c r="D43" s="41"/>
      <c r="E43" s="41"/>
      <c r="F43" s="4"/>
    </row>
    <row r="44" spans="1:14" ht="16.5" thickBot="1" x14ac:dyDescent="0.3">
      <c r="A44" s="31" t="s">
        <v>70</v>
      </c>
      <c r="B44" s="13" t="s">
        <v>74</v>
      </c>
      <c r="C44" s="15" t="s">
        <v>71</v>
      </c>
      <c r="D44" s="47">
        <v>64.14</v>
      </c>
      <c r="E44" s="49">
        <v>68.069999999999993</v>
      </c>
      <c r="F44" s="19">
        <v>6.13E-2</v>
      </c>
    </row>
    <row r="45" spans="1:14" ht="16.5" thickBot="1" x14ac:dyDescent="0.3">
      <c r="A45" s="31" t="s">
        <v>72</v>
      </c>
      <c r="B45" s="13" t="s">
        <v>76</v>
      </c>
      <c r="C45" s="15" t="s">
        <v>71</v>
      </c>
      <c r="D45" s="47">
        <v>62.88</v>
      </c>
      <c r="E45" s="49">
        <v>81.28</v>
      </c>
      <c r="F45" s="19">
        <v>0.29260000000000003</v>
      </c>
    </row>
    <row r="46" spans="1:14" ht="16.5" thickBot="1" x14ac:dyDescent="0.3">
      <c r="A46" s="31" t="s">
        <v>73</v>
      </c>
      <c r="B46" s="13" t="s">
        <v>78</v>
      </c>
      <c r="C46" s="15" t="s">
        <v>71</v>
      </c>
      <c r="D46" s="47">
        <v>64.61</v>
      </c>
      <c r="E46" s="49">
        <v>70.83</v>
      </c>
      <c r="F46" s="19">
        <v>9.6299999999999997E-2</v>
      </c>
    </row>
    <row r="47" spans="1:14" ht="16.5" thickBot="1" x14ac:dyDescent="0.3">
      <c r="A47" s="31" t="s">
        <v>75</v>
      </c>
      <c r="B47" s="13" t="s">
        <v>83</v>
      </c>
      <c r="C47" s="15" t="s">
        <v>71</v>
      </c>
      <c r="D47" s="47">
        <v>368.8</v>
      </c>
      <c r="E47" s="49">
        <v>509.32</v>
      </c>
      <c r="F47" s="19">
        <v>0.38</v>
      </c>
    </row>
    <row r="48" spans="1:14" ht="42.75" customHeight="1" thickBot="1" x14ac:dyDescent="0.3">
      <c r="A48" s="31" t="s">
        <v>77</v>
      </c>
      <c r="B48" s="14" t="s">
        <v>85</v>
      </c>
      <c r="C48" s="15" t="s">
        <v>71</v>
      </c>
      <c r="D48" s="47">
        <v>630.52</v>
      </c>
      <c r="E48" s="49">
        <v>810.13</v>
      </c>
      <c r="F48" s="19">
        <v>0.28489999999999999</v>
      </c>
    </row>
    <row r="49" spans="1:6" ht="32.25" thickBot="1" x14ac:dyDescent="0.3">
      <c r="A49" s="31" t="s">
        <v>79</v>
      </c>
      <c r="B49" s="14" t="s">
        <v>90</v>
      </c>
      <c r="C49" s="15" t="s">
        <v>71</v>
      </c>
      <c r="D49" s="47">
        <v>1092.81</v>
      </c>
      <c r="E49" s="49">
        <v>1330.41</v>
      </c>
      <c r="F49" s="19">
        <v>0.21740000000000001</v>
      </c>
    </row>
    <row r="50" spans="1:6" ht="16.5" thickBot="1" x14ac:dyDescent="0.3">
      <c r="A50" s="31" t="s">
        <v>80</v>
      </c>
      <c r="B50" s="13" t="s">
        <v>92</v>
      </c>
      <c r="C50" s="15" t="s">
        <v>71</v>
      </c>
      <c r="D50" s="47">
        <v>267.58</v>
      </c>
      <c r="E50" s="49">
        <v>414.09</v>
      </c>
      <c r="F50" s="35">
        <v>0.54749999999999999</v>
      </c>
    </row>
    <row r="51" spans="1:6" ht="16.5" thickBot="1" x14ac:dyDescent="0.3">
      <c r="A51" s="31" t="s">
        <v>81</v>
      </c>
      <c r="B51" s="13" t="s">
        <v>100</v>
      </c>
      <c r="C51" s="15" t="s">
        <v>71</v>
      </c>
      <c r="D51" s="23">
        <v>161.94999999999999</v>
      </c>
      <c r="E51" s="49">
        <v>162.47999999999999</v>
      </c>
      <c r="F51" s="35"/>
    </row>
    <row r="52" spans="1:6" ht="16.5" thickBot="1" x14ac:dyDescent="0.3">
      <c r="A52" s="31" t="s">
        <v>82</v>
      </c>
      <c r="B52" s="13" t="s">
        <v>102</v>
      </c>
      <c r="C52" s="15" t="s">
        <v>71</v>
      </c>
      <c r="D52" s="23">
        <v>117.92</v>
      </c>
      <c r="E52" s="49">
        <v>122.31</v>
      </c>
      <c r="F52" s="35">
        <v>3.7199999999999997E-2</v>
      </c>
    </row>
    <row r="53" spans="1:6" ht="16.5" thickBot="1" x14ac:dyDescent="0.3">
      <c r="A53" s="31" t="s">
        <v>84</v>
      </c>
      <c r="B53" s="13" t="s">
        <v>104</v>
      </c>
      <c r="C53" s="15" t="s">
        <v>71</v>
      </c>
      <c r="D53" s="23">
        <v>171.83</v>
      </c>
      <c r="E53" s="49">
        <v>169.24</v>
      </c>
      <c r="F53" s="35"/>
    </row>
    <row r="54" spans="1:6" ht="16.5" thickBot="1" x14ac:dyDescent="0.3">
      <c r="A54" s="31" t="s">
        <v>86</v>
      </c>
      <c r="B54" s="13" t="s">
        <v>106</v>
      </c>
      <c r="C54" s="15" t="s">
        <v>71</v>
      </c>
      <c r="D54" s="23">
        <v>132.97</v>
      </c>
      <c r="E54" s="49">
        <v>129.07</v>
      </c>
      <c r="F54" s="35"/>
    </row>
    <row r="55" spans="1:6" ht="16.5" thickBot="1" x14ac:dyDescent="0.3">
      <c r="A55" s="31" t="s">
        <v>87</v>
      </c>
      <c r="B55" s="13" t="s">
        <v>108</v>
      </c>
      <c r="C55" s="15" t="s">
        <v>71</v>
      </c>
      <c r="D55" s="23">
        <v>204.07</v>
      </c>
      <c r="E55" s="49">
        <v>208.4</v>
      </c>
      <c r="F55" s="35">
        <v>2.12E-2</v>
      </c>
    </row>
    <row r="56" spans="1:6" ht="16.5" thickBot="1" x14ac:dyDescent="0.3">
      <c r="A56" s="31" t="s">
        <v>88</v>
      </c>
      <c r="B56" s="13" t="s">
        <v>110</v>
      </c>
      <c r="C56" s="15" t="s">
        <v>71</v>
      </c>
      <c r="D56" s="23">
        <v>165.21</v>
      </c>
      <c r="E56" s="49">
        <v>168.24</v>
      </c>
      <c r="F56" s="35">
        <v>1.83E-2</v>
      </c>
    </row>
    <row r="57" spans="1:6" ht="16.5" thickBot="1" x14ac:dyDescent="0.3">
      <c r="A57" s="31" t="s">
        <v>89</v>
      </c>
      <c r="B57" s="13" t="s">
        <v>112</v>
      </c>
      <c r="C57" s="15" t="s">
        <v>71</v>
      </c>
      <c r="D57" s="23">
        <v>177.38</v>
      </c>
      <c r="E57" s="49">
        <v>181.9</v>
      </c>
      <c r="F57" s="35">
        <v>2.5499999999999998E-2</v>
      </c>
    </row>
    <row r="58" spans="1:6" ht="16.5" thickBot="1" x14ac:dyDescent="0.3">
      <c r="A58" s="31" t="s">
        <v>91</v>
      </c>
      <c r="B58" s="13" t="s">
        <v>114</v>
      </c>
      <c r="C58" s="15" t="s">
        <v>71</v>
      </c>
      <c r="D58" s="23">
        <v>145.76</v>
      </c>
      <c r="E58" s="49">
        <v>150.07</v>
      </c>
      <c r="F58" s="35">
        <v>2.9600000000000001E-2</v>
      </c>
    </row>
    <row r="59" spans="1:6" ht="29.25" customHeight="1" thickBot="1" x14ac:dyDescent="0.3">
      <c r="A59" s="31" t="s">
        <v>93</v>
      </c>
      <c r="B59" s="14" t="s">
        <v>399</v>
      </c>
      <c r="C59" s="20" t="s">
        <v>71</v>
      </c>
      <c r="D59" s="23">
        <v>135.04</v>
      </c>
      <c r="E59" s="49">
        <v>137.41</v>
      </c>
      <c r="F59" s="35">
        <v>1.7600000000000001E-2</v>
      </c>
    </row>
    <row r="60" spans="1:6" ht="30" customHeight="1" thickBot="1" x14ac:dyDescent="0.3">
      <c r="A60" s="31" t="s">
        <v>94</v>
      </c>
      <c r="B60" s="14" t="s">
        <v>400</v>
      </c>
      <c r="C60" s="20" t="s">
        <v>71</v>
      </c>
      <c r="D60" s="23">
        <v>174.34</v>
      </c>
      <c r="E60" s="49">
        <v>176.58</v>
      </c>
      <c r="F60" s="35">
        <v>1.2800000000000001E-2</v>
      </c>
    </row>
    <row r="61" spans="1:6" ht="28.5" customHeight="1" thickBot="1" x14ac:dyDescent="0.3">
      <c r="A61" s="31" t="s">
        <v>95</v>
      </c>
      <c r="B61" s="14" t="s">
        <v>119</v>
      </c>
      <c r="C61" s="20" t="s">
        <v>71</v>
      </c>
      <c r="D61" s="23">
        <v>145.76</v>
      </c>
      <c r="E61" s="49">
        <v>160.16999999999999</v>
      </c>
      <c r="F61" s="35">
        <v>9.8900000000000002E-2</v>
      </c>
    </row>
    <row r="62" spans="1:6" ht="16.5" thickBot="1" x14ac:dyDescent="0.3">
      <c r="A62" s="31" t="s">
        <v>96</v>
      </c>
      <c r="B62" s="13" t="s">
        <v>121</v>
      </c>
      <c r="C62" s="15" t="s">
        <v>71</v>
      </c>
      <c r="D62" s="23">
        <v>57.84</v>
      </c>
      <c r="E62" s="49">
        <v>64.38</v>
      </c>
      <c r="F62" s="35">
        <v>0.113</v>
      </c>
    </row>
    <row r="63" spans="1:6" ht="16.5" thickBot="1" x14ac:dyDescent="0.3">
      <c r="A63" s="32" t="s">
        <v>97</v>
      </c>
      <c r="B63" s="27" t="s">
        <v>123</v>
      </c>
      <c r="C63" s="28" t="s">
        <v>71</v>
      </c>
      <c r="D63" s="50">
        <v>90.79</v>
      </c>
      <c r="E63" s="51">
        <v>97.77</v>
      </c>
      <c r="F63" s="26">
        <v>7.6899999999999996E-2</v>
      </c>
    </row>
    <row r="64" spans="1:6" ht="32.25" thickBot="1" x14ac:dyDescent="0.3">
      <c r="A64" s="32" t="s">
        <v>98</v>
      </c>
      <c r="B64" s="62" t="s">
        <v>125</v>
      </c>
      <c r="C64" s="28" t="s">
        <v>71</v>
      </c>
      <c r="D64" s="50">
        <v>127.58</v>
      </c>
      <c r="E64" s="51">
        <v>150.44</v>
      </c>
      <c r="F64" s="26">
        <v>0.1792</v>
      </c>
    </row>
    <row r="65" spans="1:6" ht="32.25" thickBot="1" x14ac:dyDescent="0.3">
      <c r="A65" s="32" t="s">
        <v>99</v>
      </c>
      <c r="B65" s="62" t="s">
        <v>401</v>
      </c>
      <c r="C65" s="28" t="s">
        <v>71</v>
      </c>
      <c r="D65" s="50"/>
      <c r="E65" s="51">
        <v>126.6</v>
      </c>
      <c r="F65" s="26"/>
    </row>
    <row r="66" spans="1:6" ht="32.25" thickBot="1" x14ac:dyDescent="0.3">
      <c r="A66" s="32" t="s">
        <v>101</v>
      </c>
      <c r="B66" s="62" t="s">
        <v>128</v>
      </c>
      <c r="C66" s="28" t="s">
        <v>71</v>
      </c>
      <c r="D66" s="50">
        <v>72.62</v>
      </c>
      <c r="E66" s="51">
        <v>80.510000000000005</v>
      </c>
      <c r="F66" s="26">
        <v>0.1086</v>
      </c>
    </row>
    <row r="67" spans="1:6" ht="32.25" thickBot="1" x14ac:dyDescent="0.3">
      <c r="A67" s="32" t="s">
        <v>103</v>
      </c>
      <c r="B67" s="62" t="s">
        <v>130</v>
      </c>
      <c r="C67" s="28" t="s">
        <v>131</v>
      </c>
      <c r="D67" s="50">
        <v>72.45</v>
      </c>
      <c r="E67" s="51">
        <v>80.59</v>
      </c>
      <c r="F67" s="26">
        <v>0.1124</v>
      </c>
    </row>
    <row r="68" spans="1:6" ht="16.5" thickBot="1" x14ac:dyDescent="0.3">
      <c r="A68" s="32" t="s">
        <v>105</v>
      </c>
      <c r="B68" s="27" t="s">
        <v>133</v>
      </c>
      <c r="C68" s="28" t="s">
        <v>71</v>
      </c>
      <c r="D68" s="50">
        <v>96.71</v>
      </c>
      <c r="E68" s="51">
        <v>111.55</v>
      </c>
      <c r="F68" s="26">
        <v>0.15340000000000001</v>
      </c>
    </row>
    <row r="69" spans="1:6" ht="16.5" thickBot="1" x14ac:dyDescent="0.3">
      <c r="A69" s="31" t="s">
        <v>107</v>
      </c>
      <c r="B69" s="13" t="s">
        <v>135</v>
      </c>
      <c r="C69" s="15" t="s">
        <v>71</v>
      </c>
      <c r="D69" s="23">
        <v>67.39</v>
      </c>
      <c r="E69" s="49">
        <v>73.709999999999994</v>
      </c>
      <c r="F69" s="35">
        <v>9.3799999999999994E-2</v>
      </c>
    </row>
    <row r="70" spans="1:6" ht="32.25" thickBot="1" x14ac:dyDescent="0.3">
      <c r="A70" s="31" t="s">
        <v>109</v>
      </c>
      <c r="B70" s="14" t="s">
        <v>402</v>
      </c>
      <c r="C70" s="15" t="s">
        <v>71</v>
      </c>
      <c r="D70" s="23"/>
      <c r="E70" s="49">
        <v>88.06</v>
      </c>
      <c r="F70" s="19"/>
    </row>
    <row r="71" spans="1:6" ht="32.25" thickBot="1" x14ac:dyDescent="0.3">
      <c r="A71" s="31" t="s">
        <v>111</v>
      </c>
      <c r="B71" s="14" t="s">
        <v>138</v>
      </c>
      <c r="C71" s="15" t="s">
        <v>131</v>
      </c>
      <c r="D71" s="23">
        <v>63.01</v>
      </c>
      <c r="E71" s="49">
        <v>69.25</v>
      </c>
      <c r="F71" s="19">
        <v>9.9000000000000005E-2</v>
      </c>
    </row>
    <row r="72" spans="1:6" ht="32.25" thickBot="1" x14ac:dyDescent="0.3">
      <c r="A72" s="31" t="s">
        <v>113</v>
      </c>
      <c r="B72" s="14" t="s">
        <v>140</v>
      </c>
      <c r="C72" s="15" t="s">
        <v>71</v>
      </c>
      <c r="D72" s="23">
        <v>94.03</v>
      </c>
      <c r="E72" s="49">
        <v>102.81</v>
      </c>
      <c r="F72" s="19">
        <v>9.3399999999999997E-2</v>
      </c>
    </row>
    <row r="73" spans="1:6" ht="16.5" thickBot="1" x14ac:dyDescent="0.3">
      <c r="A73" s="31" t="s">
        <v>115</v>
      </c>
      <c r="B73" s="13" t="s">
        <v>142</v>
      </c>
      <c r="C73" s="15" t="s">
        <v>71</v>
      </c>
      <c r="D73" s="23">
        <v>108.69</v>
      </c>
      <c r="E73" s="49">
        <v>121.04</v>
      </c>
      <c r="F73" s="19">
        <v>0.11360000000000001</v>
      </c>
    </row>
    <row r="74" spans="1:6" ht="48" thickBot="1" x14ac:dyDescent="0.3">
      <c r="A74" s="31" t="s">
        <v>116</v>
      </c>
      <c r="B74" s="22" t="s">
        <v>144</v>
      </c>
      <c r="C74" s="15" t="s">
        <v>71</v>
      </c>
      <c r="D74" s="52">
        <v>151.72999999999999</v>
      </c>
      <c r="E74" s="53">
        <v>125.58</v>
      </c>
      <c r="F74" s="19">
        <v>-0.17230000000000001</v>
      </c>
    </row>
    <row r="75" spans="1:6" ht="48" thickBot="1" x14ac:dyDescent="0.3">
      <c r="A75" s="31" t="s">
        <v>117</v>
      </c>
      <c r="B75" s="22" t="s">
        <v>146</v>
      </c>
      <c r="C75" s="15" t="s">
        <v>71</v>
      </c>
      <c r="D75" s="23">
        <v>95.48</v>
      </c>
      <c r="E75" s="49">
        <v>85.21</v>
      </c>
      <c r="F75" s="19">
        <v>-0.1076</v>
      </c>
    </row>
    <row r="76" spans="1:6" ht="16.5" thickBot="1" x14ac:dyDescent="0.3">
      <c r="A76" s="31" t="s">
        <v>118</v>
      </c>
      <c r="B76" s="21" t="s">
        <v>148</v>
      </c>
      <c r="C76" s="15" t="s">
        <v>149</v>
      </c>
      <c r="D76" s="52">
        <v>38.47</v>
      </c>
      <c r="E76" s="53">
        <v>41.59</v>
      </c>
      <c r="F76" s="19">
        <v>8.1100000000000005E-2</v>
      </c>
    </row>
    <row r="77" spans="1:6" ht="32.25" thickBot="1" x14ac:dyDescent="0.3">
      <c r="A77" s="31" t="s">
        <v>120</v>
      </c>
      <c r="B77" s="22" t="s">
        <v>153</v>
      </c>
      <c r="C77" s="15" t="s">
        <v>154</v>
      </c>
      <c r="D77" s="52">
        <v>391.98</v>
      </c>
      <c r="E77" s="53">
        <v>424.97</v>
      </c>
      <c r="F77" s="19">
        <v>8.4199999999999997E-2</v>
      </c>
    </row>
    <row r="78" spans="1:6" ht="32.25" thickBot="1" x14ac:dyDescent="0.3">
      <c r="A78" s="31" t="s">
        <v>122</v>
      </c>
      <c r="B78" s="22" t="s">
        <v>156</v>
      </c>
      <c r="C78" s="15" t="s">
        <v>154</v>
      </c>
      <c r="D78" s="23">
        <v>412.58</v>
      </c>
      <c r="E78" s="49">
        <v>455.87</v>
      </c>
      <c r="F78" s="19">
        <v>0.10489999999999999</v>
      </c>
    </row>
    <row r="79" spans="1:6" ht="16.5" thickBot="1" x14ac:dyDescent="0.3">
      <c r="A79" s="31" t="s">
        <v>124</v>
      </c>
      <c r="B79" s="21" t="s">
        <v>418</v>
      </c>
      <c r="C79" s="15" t="s">
        <v>154</v>
      </c>
      <c r="D79" s="52">
        <v>383.6</v>
      </c>
      <c r="E79" s="53">
        <v>391.56</v>
      </c>
      <c r="F79" s="19">
        <v>2.0799999999999999E-2</v>
      </c>
    </row>
    <row r="80" spans="1:6" ht="16.5" thickBot="1" x14ac:dyDescent="0.3">
      <c r="A80" s="31" t="s">
        <v>126</v>
      </c>
      <c r="B80" s="21" t="s">
        <v>419</v>
      </c>
      <c r="C80" s="15" t="s">
        <v>154</v>
      </c>
      <c r="D80" s="23">
        <v>363</v>
      </c>
      <c r="E80" s="49">
        <v>422.46</v>
      </c>
      <c r="F80" s="19">
        <v>0.1638</v>
      </c>
    </row>
    <row r="81" spans="1:6" ht="32.25" thickBot="1" x14ac:dyDescent="0.3">
      <c r="A81" s="31" t="s">
        <v>127</v>
      </c>
      <c r="B81" s="14" t="s">
        <v>160</v>
      </c>
      <c r="C81" s="15" t="s">
        <v>154</v>
      </c>
      <c r="D81" s="23">
        <v>391.98</v>
      </c>
      <c r="E81" s="49">
        <v>423.22</v>
      </c>
      <c r="F81" s="19">
        <v>0.1638</v>
      </c>
    </row>
    <row r="82" spans="1:6" ht="16.5" thickBot="1" x14ac:dyDescent="0.3">
      <c r="A82" s="31" t="s">
        <v>129</v>
      </c>
      <c r="B82" s="21" t="s">
        <v>162</v>
      </c>
      <c r="C82" s="15" t="s">
        <v>154</v>
      </c>
      <c r="D82" s="52">
        <v>196.61</v>
      </c>
      <c r="E82" s="53">
        <v>225.3</v>
      </c>
      <c r="F82" s="19">
        <v>0.1459</v>
      </c>
    </row>
    <row r="83" spans="1:6" ht="19.5" thickBot="1" x14ac:dyDescent="0.3">
      <c r="A83" s="31" t="s">
        <v>132</v>
      </c>
      <c r="B83" s="21" t="s">
        <v>381</v>
      </c>
      <c r="C83" s="15" t="s">
        <v>382</v>
      </c>
      <c r="D83" s="23">
        <v>60.62</v>
      </c>
      <c r="E83" s="49">
        <v>68.540000000000006</v>
      </c>
      <c r="F83" s="19">
        <v>0.13059999999999999</v>
      </c>
    </row>
    <row r="84" spans="1:6" ht="32.25" thickBot="1" x14ac:dyDescent="0.3">
      <c r="A84" s="31" t="s">
        <v>134</v>
      </c>
      <c r="B84" s="14" t="s">
        <v>165</v>
      </c>
      <c r="C84" s="15" t="s">
        <v>71</v>
      </c>
      <c r="D84" s="23">
        <v>483.11</v>
      </c>
      <c r="E84" s="49">
        <v>544.04999999999995</v>
      </c>
      <c r="F84" s="19">
        <v>0.12609999999999999</v>
      </c>
    </row>
    <row r="85" spans="1:6" ht="32.25" thickBot="1" x14ac:dyDescent="0.3">
      <c r="A85" s="31" t="s">
        <v>136</v>
      </c>
      <c r="B85" s="14" t="s">
        <v>167</v>
      </c>
      <c r="C85" s="15" t="s">
        <v>71</v>
      </c>
      <c r="D85" s="23">
        <v>287.89</v>
      </c>
      <c r="E85" s="49">
        <v>311.31</v>
      </c>
      <c r="F85" s="19">
        <v>8.14E-2</v>
      </c>
    </row>
    <row r="86" spans="1:6" ht="32.25" thickBot="1" x14ac:dyDescent="0.3">
      <c r="A86" s="31" t="s">
        <v>137</v>
      </c>
      <c r="B86" s="22" t="s">
        <v>169</v>
      </c>
      <c r="C86" s="15" t="s">
        <v>131</v>
      </c>
      <c r="D86" s="52">
        <v>202.57</v>
      </c>
      <c r="E86" s="53">
        <v>221.76</v>
      </c>
      <c r="F86" s="19">
        <v>9.4700000000000006E-2</v>
      </c>
    </row>
    <row r="87" spans="1:6" ht="32.25" thickBot="1" x14ac:dyDescent="0.3">
      <c r="A87" s="31" t="s">
        <v>139</v>
      </c>
      <c r="B87" s="22" t="s">
        <v>171</v>
      </c>
      <c r="C87" s="15" t="s">
        <v>71</v>
      </c>
      <c r="D87" s="52">
        <v>154.38</v>
      </c>
      <c r="E87" s="53">
        <v>165.27</v>
      </c>
      <c r="F87" s="19">
        <v>7.0499999999999993E-2</v>
      </c>
    </row>
    <row r="88" spans="1:6" ht="32.25" thickBot="1" x14ac:dyDescent="0.3">
      <c r="A88" s="31" t="s">
        <v>141</v>
      </c>
      <c r="B88" s="22" t="s">
        <v>403</v>
      </c>
      <c r="C88" s="15" t="s">
        <v>71</v>
      </c>
      <c r="D88" s="52">
        <v>100.49</v>
      </c>
      <c r="E88" s="53">
        <v>112.98</v>
      </c>
      <c r="F88" s="19">
        <v>0.12429999999999999</v>
      </c>
    </row>
    <row r="89" spans="1:6" ht="32.25" thickBot="1" x14ac:dyDescent="0.3">
      <c r="A89" s="31" t="s">
        <v>143</v>
      </c>
      <c r="B89" s="22" t="s">
        <v>174</v>
      </c>
      <c r="C89" s="15" t="s">
        <v>71</v>
      </c>
      <c r="D89" s="52">
        <v>141.82</v>
      </c>
      <c r="E89" s="53">
        <v>162.68</v>
      </c>
      <c r="F89" s="19">
        <v>0.14699999999999999</v>
      </c>
    </row>
    <row r="90" spans="1:6" ht="16.5" thickBot="1" x14ac:dyDescent="0.3">
      <c r="A90" s="31" t="s">
        <v>145</v>
      </c>
      <c r="B90" s="13" t="s">
        <v>176</v>
      </c>
      <c r="C90" s="15" t="s">
        <v>71</v>
      </c>
      <c r="D90" s="23">
        <v>167.62</v>
      </c>
      <c r="E90" s="49">
        <v>179.63</v>
      </c>
      <c r="F90" s="19">
        <v>7.17E-2</v>
      </c>
    </row>
    <row r="91" spans="1:6" ht="32.25" thickBot="1" x14ac:dyDescent="0.3">
      <c r="A91" s="31" t="s">
        <v>147</v>
      </c>
      <c r="B91" s="14" t="s">
        <v>178</v>
      </c>
      <c r="C91" s="15" t="s">
        <v>71</v>
      </c>
      <c r="D91" s="23">
        <v>50.13</v>
      </c>
      <c r="E91" s="49">
        <v>56.27</v>
      </c>
      <c r="F91" s="19">
        <v>0.1225</v>
      </c>
    </row>
    <row r="92" spans="1:6" ht="32.25" thickBot="1" x14ac:dyDescent="0.3">
      <c r="A92" s="31" t="s">
        <v>150</v>
      </c>
      <c r="B92" s="14" t="s">
        <v>180</v>
      </c>
      <c r="C92" s="15" t="s">
        <v>71</v>
      </c>
      <c r="D92" s="23">
        <v>50.05</v>
      </c>
      <c r="E92" s="49">
        <v>56.19</v>
      </c>
      <c r="F92" s="19">
        <v>0.1227</v>
      </c>
    </row>
    <row r="93" spans="1:6" ht="33" customHeight="1" thickBot="1" x14ac:dyDescent="0.3">
      <c r="A93" s="31" t="s">
        <v>151</v>
      </c>
      <c r="B93" s="14" t="s">
        <v>182</v>
      </c>
      <c r="C93" s="15" t="s">
        <v>71</v>
      </c>
      <c r="D93" s="23">
        <v>36.229999999999997</v>
      </c>
      <c r="E93" s="49">
        <v>40.15</v>
      </c>
      <c r="F93" s="19">
        <v>0.1082</v>
      </c>
    </row>
    <row r="94" spans="1:6" ht="42" customHeight="1" thickBot="1" x14ac:dyDescent="0.3">
      <c r="A94" s="31" t="s">
        <v>152</v>
      </c>
      <c r="B94" s="14" t="s">
        <v>184</v>
      </c>
      <c r="C94" s="20" t="s">
        <v>71</v>
      </c>
      <c r="D94" s="23">
        <v>235.46</v>
      </c>
      <c r="E94" s="49">
        <v>253.91</v>
      </c>
      <c r="F94" s="19">
        <v>7.8399999999999997E-2</v>
      </c>
    </row>
    <row r="95" spans="1:6" ht="45.75" customHeight="1" thickBot="1" x14ac:dyDescent="0.3">
      <c r="A95" s="31" t="s">
        <v>155</v>
      </c>
      <c r="B95" s="14" t="s">
        <v>389</v>
      </c>
      <c r="C95" s="15" t="s">
        <v>71</v>
      </c>
      <c r="D95" s="23">
        <v>435.57</v>
      </c>
      <c r="E95" s="49">
        <v>462.07</v>
      </c>
      <c r="F95" s="19">
        <v>6.08E-2</v>
      </c>
    </row>
    <row r="96" spans="1:6" ht="45.75" customHeight="1" thickBot="1" x14ac:dyDescent="0.3">
      <c r="A96" s="31" t="s">
        <v>157</v>
      </c>
      <c r="B96" s="14" t="s">
        <v>188</v>
      </c>
      <c r="C96" s="20" t="s">
        <v>71</v>
      </c>
      <c r="D96" s="23">
        <v>47.55</v>
      </c>
      <c r="E96" s="49">
        <v>52.86</v>
      </c>
      <c r="F96" s="19">
        <v>0.11169999999999999</v>
      </c>
    </row>
    <row r="97" spans="1:12" ht="16.5" thickBot="1" x14ac:dyDescent="0.3">
      <c r="A97" s="31" t="s">
        <v>158</v>
      </c>
      <c r="B97" s="13" t="s">
        <v>190</v>
      </c>
      <c r="C97" s="15" t="s">
        <v>71</v>
      </c>
      <c r="D97" s="23">
        <v>63.01</v>
      </c>
      <c r="E97" s="49">
        <v>69.8</v>
      </c>
      <c r="F97" s="19">
        <v>0.10780000000000001</v>
      </c>
    </row>
    <row r="98" spans="1:12" ht="32.25" thickBot="1" x14ac:dyDescent="0.3">
      <c r="A98" s="31" t="s">
        <v>159</v>
      </c>
      <c r="B98" s="14" t="s">
        <v>192</v>
      </c>
      <c r="C98" s="15" t="s">
        <v>71</v>
      </c>
      <c r="D98" s="23">
        <v>67.52</v>
      </c>
      <c r="E98" s="49">
        <v>74.77</v>
      </c>
      <c r="F98" s="19">
        <v>0.1074</v>
      </c>
    </row>
    <row r="99" spans="1:12" ht="16.5" thickBot="1" x14ac:dyDescent="0.3">
      <c r="A99" s="31" t="s">
        <v>161</v>
      </c>
      <c r="B99" s="22" t="s">
        <v>194</v>
      </c>
      <c r="C99" s="20" t="s">
        <v>71</v>
      </c>
      <c r="D99" s="52">
        <v>65.09</v>
      </c>
      <c r="E99" s="53">
        <v>72.739999999999995</v>
      </c>
      <c r="F99" s="19">
        <v>0.11749999999999999</v>
      </c>
    </row>
    <row r="100" spans="1:12" ht="16.5" thickBot="1" x14ac:dyDescent="0.3">
      <c r="A100" s="31" t="s">
        <v>163</v>
      </c>
      <c r="B100" s="22" t="s">
        <v>196</v>
      </c>
      <c r="C100" s="20" t="s">
        <v>71</v>
      </c>
      <c r="D100" s="52">
        <v>56.42</v>
      </c>
      <c r="E100" s="53">
        <v>63.67</v>
      </c>
      <c r="F100" s="19">
        <v>0.1285</v>
      </c>
    </row>
    <row r="101" spans="1:12" ht="16.5" thickBot="1" x14ac:dyDescent="0.3">
      <c r="A101" s="31" t="s">
        <v>164</v>
      </c>
      <c r="B101" s="22" t="s">
        <v>198</v>
      </c>
      <c r="C101" s="20" t="s">
        <v>71</v>
      </c>
      <c r="D101" s="52">
        <v>50.98</v>
      </c>
      <c r="E101" s="53">
        <v>57.32</v>
      </c>
      <c r="F101" s="19">
        <v>0.1244</v>
      </c>
    </row>
    <row r="102" spans="1:12" ht="16.5" thickBot="1" x14ac:dyDescent="0.3">
      <c r="A102" s="31" t="s">
        <v>166</v>
      </c>
      <c r="B102" s="22" t="s">
        <v>200</v>
      </c>
      <c r="C102" s="15" t="s">
        <v>71</v>
      </c>
      <c r="D102" s="23">
        <v>55.85</v>
      </c>
      <c r="E102" s="49">
        <v>61.14</v>
      </c>
      <c r="F102" s="19">
        <v>9.4700000000000006E-2</v>
      </c>
    </row>
    <row r="103" spans="1:12" ht="16.5" thickBot="1" x14ac:dyDescent="0.3">
      <c r="A103" s="31" t="s">
        <v>168</v>
      </c>
      <c r="B103" s="13" t="s">
        <v>202</v>
      </c>
      <c r="C103" s="15" t="s">
        <v>71</v>
      </c>
      <c r="D103" s="23">
        <v>57.87</v>
      </c>
      <c r="E103" s="49">
        <v>64.31</v>
      </c>
      <c r="F103" s="19">
        <v>0.11</v>
      </c>
    </row>
    <row r="104" spans="1:12" ht="16.5" thickBot="1" x14ac:dyDescent="0.3">
      <c r="A104" s="31" t="s">
        <v>170</v>
      </c>
      <c r="B104" s="13" t="s">
        <v>204</v>
      </c>
      <c r="C104" s="15" t="s">
        <v>71</v>
      </c>
      <c r="D104" s="23">
        <v>69.489999999999995</v>
      </c>
      <c r="E104" s="49">
        <v>78.44</v>
      </c>
      <c r="F104" s="19">
        <v>0.1288</v>
      </c>
    </row>
    <row r="105" spans="1:12" ht="32.25" thickBot="1" x14ac:dyDescent="0.3">
      <c r="A105" s="5" t="s">
        <v>172</v>
      </c>
      <c r="B105" s="22" t="s">
        <v>404</v>
      </c>
      <c r="C105" s="15" t="s">
        <v>71</v>
      </c>
      <c r="D105" s="23"/>
      <c r="E105" s="49">
        <v>118.98</v>
      </c>
      <c r="F105" s="19"/>
    </row>
    <row r="106" spans="1:12" ht="32.25" thickBot="1" x14ac:dyDescent="0.3">
      <c r="A106" s="31" t="s">
        <v>173</v>
      </c>
      <c r="B106" s="14" t="s">
        <v>206</v>
      </c>
      <c r="C106" s="15" t="s">
        <v>71</v>
      </c>
      <c r="D106" s="23">
        <v>125.2</v>
      </c>
      <c r="E106" s="49">
        <v>131.34</v>
      </c>
      <c r="F106" s="19">
        <v>4.9000000000000002E-2</v>
      </c>
    </row>
    <row r="107" spans="1:12" ht="32.25" thickBot="1" x14ac:dyDescent="0.3">
      <c r="A107" s="31" t="s">
        <v>175</v>
      </c>
      <c r="B107" s="14" t="s">
        <v>207</v>
      </c>
      <c r="C107" s="15" t="s">
        <v>71</v>
      </c>
      <c r="D107" s="23">
        <v>145.16999999999999</v>
      </c>
      <c r="E107" s="49">
        <v>151.31</v>
      </c>
      <c r="F107" s="19">
        <v>4.2299999999999997E-2</v>
      </c>
    </row>
    <row r="108" spans="1:12" ht="29.25" customHeight="1" thickBot="1" x14ac:dyDescent="0.3">
      <c r="A108" s="31" t="s">
        <v>177</v>
      </c>
      <c r="B108" s="14" t="s">
        <v>208</v>
      </c>
      <c r="C108" s="20" t="s">
        <v>209</v>
      </c>
      <c r="D108" s="23">
        <v>15.62</v>
      </c>
      <c r="E108" s="49">
        <v>22.88</v>
      </c>
      <c r="F108" s="35">
        <v>0.46479999999999999</v>
      </c>
    </row>
    <row r="109" spans="1:12" ht="31.5" customHeight="1" thickBot="1" x14ac:dyDescent="0.3">
      <c r="A109" s="31" t="s">
        <v>179</v>
      </c>
      <c r="B109" s="14" t="s">
        <v>210</v>
      </c>
      <c r="C109" s="20" t="s">
        <v>209</v>
      </c>
      <c r="D109" s="23">
        <v>7.07</v>
      </c>
      <c r="E109" s="49">
        <v>8.2200000000000006</v>
      </c>
      <c r="F109" s="35">
        <v>0.16270000000000001</v>
      </c>
      <c r="L109" s="63"/>
    </row>
    <row r="110" spans="1:12" ht="30.75" customHeight="1" thickBot="1" x14ac:dyDescent="0.3">
      <c r="A110" s="31" t="s">
        <v>181</v>
      </c>
      <c r="B110" s="14" t="s">
        <v>211</v>
      </c>
      <c r="C110" s="20" t="s">
        <v>209</v>
      </c>
      <c r="D110" s="23">
        <v>1.6</v>
      </c>
      <c r="E110" s="49">
        <v>1.84</v>
      </c>
      <c r="F110" s="35">
        <v>0.15</v>
      </c>
    </row>
    <row r="111" spans="1:12" ht="29.25" customHeight="1" thickBot="1" x14ac:dyDescent="0.3">
      <c r="A111" s="5" t="s">
        <v>183</v>
      </c>
      <c r="B111" s="22" t="s">
        <v>405</v>
      </c>
      <c r="C111" s="15" t="s">
        <v>71</v>
      </c>
      <c r="D111" s="52">
        <v>41.94</v>
      </c>
      <c r="E111" s="53">
        <v>46.94</v>
      </c>
      <c r="F111" s="19">
        <v>0.1192</v>
      </c>
    </row>
    <row r="112" spans="1:12" ht="28.5" customHeight="1" thickBot="1" x14ac:dyDescent="0.3">
      <c r="A112" s="5" t="s">
        <v>185</v>
      </c>
      <c r="B112" s="22" t="s">
        <v>212</v>
      </c>
      <c r="C112" s="15" t="s">
        <v>71</v>
      </c>
      <c r="D112" s="52">
        <v>7.04</v>
      </c>
      <c r="E112" s="53">
        <v>8.2200000000000006</v>
      </c>
      <c r="F112" s="19">
        <v>0.1676</v>
      </c>
    </row>
    <row r="113" spans="1:6" ht="16.5" thickBot="1" x14ac:dyDescent="0.3">
      <c r="A113" s="5" t="s">
        <v>186</v>
      </c>
      <c r="B113" s="22" t="s">
        <v>213</v>
      </c>
      <c r="C113" s="20" t="s">
        <v>71</v>
      </c>
      <c r="D113" s="52">
        <v>106.46</v>
      </c>
      <c r="E113" s="53">
        <v>119.18</v>
      </c>
      <c r="F113" s="19">
        <v>0.1195</v>
      </c>
    </row>
    <row r="114" spans="1:6" ht="16.5" thickBot="1" x14ac:dyDescent="0.3">
      <c r="A114" s="5" t="s">
        <v>187</v>
      </c>
      <c r="B114" s="22" t="s">
        <v>214</v>
      </c>
      <c r="C114" s="20" t="s">
        <v>71</v>
      </c>
      <c r="D114" s="52">
        <v>64.81</v>
      </c>
      <c r="E114" s="53">
        <v>70.900000000000006</v>
      </c>
      <c r="F114" s="19">
        <v>9.4E-2</v>
      </c>
    </row>
    <row r="115" spans="1:6" ht="32.25" thickBot="1" x14ac:dyDescent="0.3">
      <c r="A115" s="5" t="s">
        <v>189</v>
      </c>
      <c r="B115" s="22" t="s">
        <v>215</v>
      </c>
      <c r="C115" s="20" t="s">
        <v>71</v>
      </c>
      <c r="D115" s="52">
        <v>125.07</v>
      </c>
      <c r="E115" s="53">
        <v>142.72</v>
      </c>
      <c r="F115" s="19">
        <v>0.1411</v>
      </c>
    </row>
    <row r="116" spans="1:6" ht="32.25" thickBot="1" x14ac:dyDescent="0.3">
      <c r="A116" s="5" t="s">
        <v>191</v>
      </c>
      <c r="B116" s="22" t="s">
        <v>216</v>
      </c>
      <c r="C116" s="20" t="s">
        <v>71</v>
      </c>
      <c r="D116" s="52">
        <v>90.45</v>
      </c>
      <c r="E116" s="53">
        <v>99.93</v>
      </c>
      <c r="F116" s="19">
        <v>0.1048</v>
      </c>
    </row>
    <row r="117" spans="1:6" ht="16.5" thickBot="1" x14ac:dyDescent="0.3">
      <c r="A117" s="5" t="s">
        <v>193</v>
      </c>
      <c r="B117" s="22" t="s">
        <v>217</v>
      </c>
      <c r="C117" s="20" t="s">
        <v>71</v>
      </c>
      <c r="D117" s="52">
        <v>157.74</v>
      </c>
      <c r="E117" s="53">
        <v>180.11</v>
      </c>
      <c r="F117" s="19">
        <v>0.14180000000000001</v>
      </c>
    </row>
    <row r="118" spans="1:6" ht="16.5" thickBot="1" x14ac:dyDescent="0.3">
      <c r="A118" s="31" t="s">
        <v>195</v>
      </c>
      <c r="B118" s="22" t="s">
        <v>218</v>
      </c>
      <c r="C118" s="20" t="s">
        <v>71</v>
      </c>
      <c r="D118" s="52">
        <v>109.35</v>
      </c>
      <c r="E118" s="53">
        <v>120.62</v>
      </c>
      <c r="F118" s="19">
        <v>0.1031</v>
      </c>
    </row>
    <row r="119" spans="1:6" ht="32.25" thickBot="1" x14ac:dyDescent="0.3">
      <c r="A119" s="5" t="s">
        <v>197</v>
      </c>
      <c r="B119" s="22" t="s">
        <v>219</v>
      </c>
      <c r="C119" s="20" t="s">
        <v>71</v>
      </c>
      <c r="D119" s="52">
        <v>340.58</v>
      </c>
      <c r="E119" s="53">
        <v>387.3</v>
      </c>
      <c r="F119" s="19">
        <v>0.13719999999999999</v>
      </c>
    </row>
    <row r="120" spans="1:6" ht="32.25" thickBot="1" x14ac:dyDescent="0.3">
      <c r="A120" s="5" t="s">
        <v>199</v>
      </c>
      <c r="B120" s="22" t="s">
        <v>220</v>
      </c>
      <c r="C120" s="20" t="s">
        <v>71</v>
      </c>
      <c r="D120" s="52">
        <v>208.53</v>
      </c>
      <c r="E120" s="53">
        <v>229.67</v>
      </c>
      <c r="F120" s="19">
        <v>0.1014</v>
      </c>
    </row>
    <row r="121" spans="1:6" ht="32.25" thickBot="1" x14ac:dyDescent="0.3">
      <c r="A121" s="5" t="s">
        <v>201</v>
      </c>
      <c r="B121" s="22" t="s">
        <v>221</v>
      </c>
      <c r="C121" s="20" t="s">
        <v>71</v>
      </c>
      <c r="D121" s="52">
        <v>638.38</v>
      </c>
      <c r="E121" s="53">
        <v>435.92</v>
      </c>
      <c r="F121" s="19">
        <v>-0.31709999999999999</v>
      </c>
    </row>
    <row r="122" spans="1:6" ht="32.25" thickBot="1" x14ac:dyDescent="0.3">
      <c r="A122" s="5" t="s">
        <v>203</v>
      </c>
      <c r="B122" s="22" t="s">
        <v>222</v>
      </c>
      <c r="C122" s="20" t="s">
        <v>71</v>
      </c>
      <c r="D122" s="52">
        <v>367.39</v>
      </c>
      <c r="E122" s="53">
        <v>402.99</v>
      </c>
      <c r="F122" s="19">
        <v>9.69E-2</v>
      </c>
    </row>
    <row r="123" spans="1:6" ht="32.25" thickBot="1" x14ac:dyDescent="0.3">
      <c r="A123" s="5" t="s">
        <v>205</v>
      </c>
      <c r="B123" s="22" t="s">
        <v>416</v>
      </c>
      <c r="C123" s="20" t="s">
        <v>71</v>
      </c>
      <c r="D123" s="52"/>
      <c r="E123" s="53">
        <v>437.15</v>
      </c>
      <c r="F123" s="19"/>
    </row>
    <row r="124" spans="1:6" ht="32.25" thickBot="1" x14ac:dyDescent="0.3">
      <c r="A124" s="5" t="s">
        <v>412</v>
      </c>
      <c r="B124" s="22" t="s">
        <v>414</v>
      </c>
      <c r="C124" s="20" t="s">
        <v>413</v>
      </c>
      <c r="D124" s="52"/>
      <c r="E124" s="53">
        <v>1934.66</v>
      </c>
      <c r="F124" s="19"/>
    </row>
    <row r="125" spans="1:6" ht="32.25" thickBot="1" x14ac:dyDescent="0.3">
      <c r="A125" s="5" t="s">
        <v>406</v>
      </c>
      <c r="B125" s="22" t="s">
        <v>415</v>
      </c>
      <c r="C125" s="20" t="s">
        <v>71</v>
      </c>
      <c r="D125" s="52"/>
      <c r="E125" s="53">
        <v>420.28</v>
      </c>
      <c r="F125" s="19"/>
    </row>
    <row r="126" spans="1:6" ht="16.5" thickBot="1" x14ac:dyDescent="0.3">
      <c r="A126" s="31" t="s">
        <v>407</v>
      </c>
      <c r="B126" s="13" t="s">
        <v>223</v>
      </c>
      <c r="C126" s="15" t="s">
        <v>71</v>
      </c>
      <c r="D126" s="23">
        <v>38.54</v>
      </c>
      <c r="E126" s="49">
        <v>43.05</v>
      </c>
      <c r="F126" s="19">
        <v>0.11700000000000001</v>
      </c>
    </row>
    <row r="127" spans="1:6" ht="16.5" thickBot="1" x14ac:dyDescent="0.3">
      <c r="A127" s="69" t="s">
        <v>383</v>
      </c>
      <c r="B127" s="69"/>
      <c r="C127" s="69"/>
      <c r="D127" s="42"/>
      <c r="E127" s="43"/>
      <c r="F127" s="6"/>
    </row>
    <row r="128" spans="1:6" ht="32.25" thickBot="1" x14ac:dyDescent="0.3">
      <c r="A128" s="31" t="s">
        <v>224</v>
      </c>
      <c r="B128" s="14" t="s">
        <v>225</v>
      </c>
      <c r="C128" s="15" t="s">
        <v>71</v>
      </c>
      <c r="D128" s="24">
        <v>4.9000000000000004</v>
      </c>
      <c r="E128" s="49">
        <v>5.64</v>
      </c>
      <c r="F128" s="19">
        <v>0.151</v>
      </c>
    </row>
    <row r="129" spans="1:6" ht="32.25" thickBot="1" x14ac:dyDescent="0.3">
      <c r="A129" s="31" t="s">
        <v>226</v>
      </c>
      <c r="B129" s="14" t="s">
        <v>227</v>
      </c>
      <c r="C129" s="15" t="s">
        <v>71</v>
      </c>
      <c r="D129" s="23">
        <v>4.9000000000000004</v>
      </c>
      <c r="E129" s="49">
        <v>5.64</v>
      </c>
      <c r="F129" s="19">
        <v>0.151</v>
      </c>
    </row>
    <row r="130" spans="1:6" ht="16.5" thickBot="1" x14ac:dyDescent="0.3">
      <c r="A130" s="31" t="s">
        <v>228</v>
      </c>
      <c r="B130" s="13" t="s">
        <v>229</v>
      </c>
      <c r="C130" s="15" t="s">
        <v>71</v>
      </c>
      <c r="D130" s="23">
        <v>2.4500000000000002</v>
      </c>
      <c r="E130" s="49">
        <v>2.82</v>
      </c>
      <c r="F130" s="19">
        <v>0.151</v>
      </c>
    </row>
    <row r="131" spans="1:6" ht="16.5" thickBot="1" x14ac:dyDescent="0.3">
      <c r="A131" s="31" t="s">
        <v>230</v>
      </c>
      <c r="B131" s="13" t="s">
        <v>231</v>
      </c>
      <c r="C131" s="15" t="s">
        <v>71</v>
      </c>
      <c r="D131" s="23">
        <v>3.68</v>
      </c>
      <c r="E131" s="49">
        <v>4.2300000000000004</v>
      </c>
      <c r="F131" s="19">
        <v>0.14000000000000001</v>
      </c>
    </row>
    <row r="132" spans="1:6" ht="16.5" thickBot="1" x14ac:dyDescent="0.3">
      <c r="A132" s="31" t="s">
        <v>232</v>
      </c>
      <c r="B132" s="13" t="s">
        <v>233</v>
      </c>
      <c r="C132" s="15" t="s">
        <v>71</v>
      </c>
      <c r="D132" s="23">
        <v>3.68</v>
      </c>
      <c r="E132" s="49">
        <v>4.2300000000000004</v>
      </c>
      <c r="F132" s="19">
        <v>0.14949999999999999</v>
      </c>
    </row>
    <row r="133" spans="1:6" ht="16.5" thickBot="1" x14ac:dyDescent="0.3">
      <c r="A133" s="31" t="s">
        <v>234</v>
      </c>
      <c r="B133" s="13" t="s">
        <v>235</v>
      </c>
      <c r="C133" s="15" t="s">
        <v>71</v>
      </c>
      <c r="D133" s="23">
        <v>1.23</v>
      </c>
      <c r="E133" s="49">
        <v>1.41</v>
      </c>
      <c r="F133" s="19">
        <v>0.14949999999999999</v>
      </c>
    </row>
    <row r="134" spans="1:6" ht="16.5" thickBot="1" x14ac:dyDescent="0.3">
      <c r="A134" s="31" t="s">
        <v>236</v>
      </c>
      <c r="B134" s="13" t="s">
        <v>237</v>
      </c>
      <c r="C134" s="15" t="s">
        <v>71</v>
      </c>
      <c r="D134" s="23">
        <v>1.23</v>
      </c>
      <c r="E134" s="49">
        <v>1.41</v>
      </c>
      <c r="F134" s="19">
        <v>0.14630000000000001</v>
      </c>
    </row>
    <row r="135" spans="1:6" s="63" customFormat="1" ht="32.25" thickBot="1" x14ac:dyDescent="0.3">
      <c r="A135" s="64" t="s">
        <v>238</v>
      </c>
      <c r="B135" s="14" t="s">
        <v>239</v>
      </c>
      <c r="C135" s="20" t="s">
        <v>71</v>
      </c>
      <c r="D135" s="23">
        <v>1.23</v>
      </c>
      <c r="E135" s="49">
        <v>1.41</v>
      </c>
      <c r="F135" s="19">
        <v>0.14630000000000001</v>
      </c>
    </row>
    <row r="136" spans="1:6" ht="32.25" thickBot="1" x14ac:dyDescent="0.3">
      <c r="A136" s="31" t="s">
        <v>240</v>
      </c>
      <c r="B136" s="14" t="s">
        <v>241</v>
      </c>
      <c r="C136" s="15" t="s">
        <v>71</v>
      </c>
      <c r="D136" s="23">
        <v>8.3699999999999992</v>
      </c>
      <c r="E136" s="49">
        <v>8.8800000000000008</v>
      </c>
      <c r="F136" s="19">
        <v>6.0900000000000003E-2</v>
      </c>
    </row>
    <row r="137" spans="1:6" ht="16.5" thickBot="1" x14ac:dyDescent="0.3">
      <c r="A137" s="69" t="s">
        <v>384</v>
      </c>
      <c r="B137" s="69"/>
      <c r="C137" s="69"/>
      <c r="D137" s="42"/>
      <c r="E137" s="43"/>
      <c r="F137" s="6"/>
    </row>
    <row r="138" spans="1:6" ht="16.5" thickBot="1" x14ac:dyDescent="0.3">
      <c r="A138" s="31" t="s">
        <v>242</v>
      </c>
      <c r="B138" s="13" t="s">
        <v>243</v>
      </c>
      <c r="C138" s="15" t="s">
        <v>71</v>
      </c>
      <c r="D138" s="24">
        <v>19.36</v>
      </c>
      <c r="E138" s="49">
        <v>20.85</v>
      </c>
      <c r="F138" s="19">
        <v>7.6999999999999999E-2</v>
      </c>
    </row>
    <row r="139" spans="1:6" ht="16.5" thickBot="1" x14ac:dyDescent="0.3">
      <c r="A139" s="31" t="s">
        <v>244</v>
      </c>
      <c r="B139" s="13" t="s">
        <v>245</v>
      </c>
      <c r="C139" s="15" t="s">
        <v>71</v>
      </c>
      <c r="D139" s="23">
        <v>19.7</v>
      </c>
      <c r="E139" s="49">
        <v>21.26</v>
      </c>
      <c r="F139" s="19">
        <v>7.9200000000000007E-2</v>
      </c>
    </row>
    <row r="140" spans="1:6" ht="16.5" thickBot="1" x14ac:dyDescent="0.3">
      <c r="A140" s="31" t="s">
        <v>246</v>
      </c>
      <c r="B140" s="13" t="s">
        <v>247</v>
      </c>
      <c r="C140" s="15" t="s">
        <v>71</v>
      </c>
      <c r="D140" s="23">
        <v>32.25</v>
      </c>
      <c r="E140" s="49">
        <v>38.159999999999997</v>
      </c>
      <c r="F140" s="19">
        <v>0.18329999999999999</v>
      </c>
    </row>
    <row r="141" spans="1:6" ht="16.5" thickBot="1" x14ac:dyDescent="0.3">
      <c r="A141" s="31"/>
      <c r="B141" s="13" t="s">
        <v>408</v>
      </c>
      <c r="C141" s="15"/>
      <c r="D141" s="23"/>
      <c r="E141" s="49">
        <v>43.93</v>
      </c>
      <c r="F141" s="19"/>
    </row>
    <row r="142" spans="1:6" ht="16.5" thickBot="1" x14ac:dyDescent="0.3">
      <c r="A142" s="31" t="s">
        <v>248</v>
      </c>
      <c r="B142" s="13" t="s">
        <v>249</v>
      </c>
      <c r="C142" s="15" t="s">
        <v>71</v>
      </c>
      <c r="D142" s="23">
        <v>26.04</v>
      </c>
      <c r="E142" s="49">
        <v>30.86</v>
      </c>
      <c r="F142" s="19">
        <v>0.18509999999999999</v>
      </c>
    </row>
    <row r="143" spans="1:6" ht="32.25" thickBot="1" x14ac:dyDescent="0.3">
      <c r="A143" s="31" t="s">
        <v>250</v>
      </c>
      <c r="B143" s="14" t="s">
        <v>251</v>
      </c>
      <c r="C143" s="15" t="s">
        <v>71</v>
      </c>
      <c r="D143" s="23">
        <v>21.26</v>
      </c>
      <c r="E143" s="49">
        <v>23.1</v>
      </c>
      <c r="F143" s="19">
        <v>8.6499999999999994E-2</v>
      </c>
    </row>
    <row r="144" spans="1:6" ht="16.5" thickBot="1" x14ac:dyDescent="0.3">
      <c r="A144" s="31" t="s">
        <v>252</v>
      </c>
      <c r="B144" s="13" t="s">
        <v>427</v>
      </c>
      <c r="C144" s="15" t="s">
        <v>253</v>
      </c>
      <c r="D144" s="23">
        <v>6.96</v>
      </c>
      <c r="E144" s="49">
        <v>7.56</v>
      </c>
      <c r="F144" s="19">
        <v>8.6199999999999999E-2</v>
      </c>
    </row>
    <row r="145" spans="1:6" ht="16.5" thickBot="1" x14ac:dyDescent="0.3">
      <c r="A145" s="31" t="s">
        <v>254</v>
      </c>
      <c r="B145" s="13" t="s">
        <v>255</v>
      </c>
      <c r="C145" s="15" t="s">
        <v>71</v>
      </c>
      <c r="D145" s="23">
        <v>46.3</v>
      </c>
      <c r="E145" s="49">
        <v>49.75</v>
      </c>
      <c r="F145" s="19">
        <v>7.4499999999999997E-2</v>
      </c>
    </row>
    <row r="146" spans="1:6" ht="32.25" thickBot="1" x14ac:dyDescent="0.3">
      <c r="A146" s="31" t="s">
        <v>256</v>
      </c>
      <c r="B146" s="14" t="s">
        <v>257</v>
      </c>
      <c r="C146" s="15" t="s">
        <v>258</v>
      </c>
      <c r="D146" s="23">
        <v>41.44</v>
      </c>
      <c r="E146" s="49">
        <v>49.4</v>
      </c>
      <c r="F146" s="19">
        <v>0.19209999999999999</v>
      </c>
    </row>
    <row r="147" spans="1:6" ht="32.25" thickBot="1" x14ac:dyDescent="0.3">
      <c r="A147" s="31" t="s">
        <v>259</v>
      </c>
      <c r="B147" s="14" t="s">
        <v>260</v>
      </c>
      <c r="C147" s="15" t="s">
        <v>258</v>
      </c>
      <c r="D147" s="23">
        <v>48.64</v>
      </c>
      <c r="E147" s="49">
        <v>57.8</v>
      </c>
      <c r="F147" s="19">
        <v>0.1883</v>
      </c>
    </row>
    <row r="148" spans="1:6" ht="32.25" thickBot="1" x14ac:dyDescent="0.3">
      <c r="A148" s="31" t="s">
        <v>261</v>
      </c>
      <c r="B148" s="14" t="s">
        <v>262</v>
      </c>
      <c r="C148" s="15" t="s">
        <v>258</v>
      </c>
      <c r="D148" s="23">
        <v>55.84</v>
      </c>
      <c r="E148" s="49">
        <v>66.2</v>
      </c>
      <c r="F148" s="19">
        <v>0.1855</v>
      </c>
    </row>
    <row r="149" spans="1:6" ht="32.25" thickBot="1" x14ac:dyDescent="0.3">
      <c r="A149" s="31" t="s">
        <v>263</v>
      </c>
      <c r="B149" s="14" t="s">
        <v>264</v>
      </c>
      <c r="C149" s="15" t="s">
        <v>258</v>
      </c>
      <c r="D149" s="23">
        <v>63.039999999999992</v>
      </c>
      <c r="E149" s="49">
        <v>74.599999999999994</v>
      </c>
      <c r="F149" s="19">
        <v>0.1835</v>
      </c>
    </row>
    <row r="150" spans="1:6" ht="32.25" thickBot="1" x14ac:dyDescent="0.3">
      <c r="A150" s="31" t="s">
        <v>265</v>
      </c>
      <c r="B150" s="14" t="s">
        <v>266</v>
      </c>
      <c r="C150" s="15" t="s">
        <v>258</v>
      </c>
      <c r="D150" s="23">
        <v>70.239999999999995</v>
      </c>
      <c r="E150" s="49">
        <v>83</v>
      </c>
      <c r="F150" s="19">
        <v>0.1817</v>
      </c>
    </row>
    <row r="151" spans="1:6" ht="16.5" thickBot="1" x14ac:dyDescent="0.3">
      <c r="A151" s="31" t="s">
        <v>267</v>
      </c>
      <c r="B151" s="13" t="s">
        <v>268</v>
      </c>
      <c r="C151" s="15" t="s">
        <v>71</v>
      </c>
      <c r="D151" s="23">
        <v>26.26</v>
      </c>
      <c r="E151" s="49">
        <v>28.78</v>
      </c>
      <c r="F151" s="19">
        <v>9.6000000000000002E-2</v>
      </c>
    </row>
    <row r="152" spans="1:6" ht="16.5" thickBot="1" x14ac:dyDescent="0.3">
      <c r="A152" s="31" t="s">
        <v>269</v>
      </c>
      <c r="B152" s="13" t="s">
        <v>270</v>
      </c>
      <c r="C152" s="15" t="s">
        <v>71</v>
      </c>
      <c r="D152" s="23">
        <v>30.15</v>
      </c>
      <c r="E152" s="49">
        <v>32.67</v>
      </c>
      <c r="F152" s="19">
        <v>8.3599999999999994E-2</v>
      </c>
    </row>
    <row r="153" spans="1:6" ht="16.5" thickBot="1" x14ac:dyDescent="0.3">
      <c r="A153" s="31" t="s">
        <v>271</v>
      </c>
      <c r="B153" s="13" t="s">
        <v>272</v>
      </c>
      <c r="C153" s="15" t="s">
        <v>71</v>
      </c>
      <c r="D153" s="23">
        <v>40.5</v>
      </c>
      <c r="E153" s="49">
        <v>43.02</v>
      </c>
      <c r="F153" s="19">
        <v>6.2199999999999998E-2</v>
      </c>
    </row>
    <row r="154" spans="1:6" ht="16.5" thickBot="1" x14ac:dyDescent="0.3">
      <c r="A154" s="31" t="s">
        <v>273</v>
      </c>
      <c r="B154" s="13" t="s">
        <v>274</v>
      </c>
      <c r="C154" s="15" t="s">
        <v>149</v>
      </c>
      <c r="D154" s="23">
        <v>29.150000000000002</v>
      </c>
      <c r="E154" s="49">
        <v>31.67</v>
      </c>
      <c r="F154" s="19">
        <v>8.6400000000000005E-2</v>
      </c>
    </row>
    <row r="155" spans="1:6" ht="16.5" thickBot="1" x14ac:dyDescent="0.3">
      <c r="A155" s="31" t="s">
        <v>275</v>
      </c>
      <c r="B155" s="13" t="s">
        <v>276</v>
      </c>
      <c r="C155" s="15" t="s">
        <v>71</v>
      </c>
      <c r="D155" s="23">
        <v>49.65</v>
      </c>
      <c r="E155" s="49">
        <v>52.17</v>
      </c>
      <c r="F155" s="19">
        <v>5.0799999999999998E-2</v>
      </c>
    </row>
    <row r="156" spans="1:6" ht="16.5" thickBot="1" x14ac:dyDescent="0.3">
      <c r="A156" s="31" t="s">
        <v>277</v>
      </c>
      <c r="B156" s="13" t="s">
        <v>278</v>
      </c>
      <c r="C156" s="15" t="s">
        <v>258</v>
      </c>
      <c r="D156" s="23">
        <v>36.6</v>
      </c>
      <c r="E156" s="49">
        <v>39.119999999999997</v>
      </c>
      <c r="F156" s="19">
        <v>6.8900000000000003E-2</v>
      </c>
    </row>
    <row r="157" spans="1:6" ht="16.5" thickBot="1" x14ac:dyDescent="0.3">
      <c r="A157" s="31" t="s">
        <v>279</v>
      </c>
      <c r="B157" s="13" t="s">
        <v>280</v>
      </c>
      <c r="C157" s="15" t="s">
        <v>71</v>
      </c>
      <c r="D157" s="23">
        <v>19.91</v>
      </c>
      <c r="E157" s="49">
        <v>19.91</v>
      </c>
      <c r="F157" s="19" t="e">
        <f>-#REF!</f>
        <v>#REF!</v>
      </c>
    </row>
    <row r="158" spans="1:6" ht="32.25" thickBot="1" x14ac:dyDescent="0.3">
      <c r="A158" s="31" t="s">
        <v>281</v>
      </c>
      <c r="B158" s="14" t="s">
        <v>282</v>
      </c>
      <c r="C158" s="15" t="s">
        <v>258</v>
      </c>
      <c r="D158" s="23">
        <v>58.550000000000004</v>
      </c>
      <c r="E158" s="49">
        <v>69.900000000000006</v>
      </c>
      <c r="F158" s="19">
        <v>0.19389999999999999</v>
      </c>
    </row>
    <row r="159" spans="1:6" ht="32.25" thickBot="1" x14ac:dyDescent="0.3">
      <c r="A159" s="31" t="s">
        <v>283</v>
      </c>
      <c r="B159" s="14" t="s">
        <v>284</v>
      </c>
      <c r="C159" s="15" t="s">
        <v>258</v>
      </c>
      <c r="D159" s="23">
        <v>65.75</v>
      </c>
      <c r="E159" s="49">
        <v>78.3</v>
      </c>
      <c r="F159" s="19">
        <v>0.19089999999999999</v>
      </c>
    </row>
    <row r="160" spans="1:6" ht="32.25" thickBot="1" x14ac:dyDescent="0.3">
      <c r="A160" s="31" t="s">
        <v>285</v>
      </c>
      <c r="B160" s="14" t="s">
        <v>286</v>
      </c>
      <c r="C160" s="15" t="s">
        <v>258</v>
      </c>
      <c r="D160" s="23">
        <v>72.95</v>
      </c>
      <c r="E160" s="49">
        <v>86.7</v>
      </c>
      <c r="F160" s="19">
        <v>0.18840000000000001</v>
      </c>
    </row>
    <row r="161" spans="1:6" ht="32.25" thickBot="1" x14ac:dyDescent="0.3">
      <c r="A161" s="31" t="s">
        <v>287</v>
      </c>
      <c r="B161" s="14" t="s">
        <v>288</v>
      </c>
      <c r="C161" s="15" t="s">
        <v>258</v>
      </c>
      <c r="D161" s="23">
        <v>80.150000000000006</v>
      </c>
      <c r="E161" s="49">
        <v>95.1</v>
      </c>
      <c r="F161" s="19">
        <v>0.1865</v>
      </c>
    </row>
    <row r="162" spans="1:6" ht="32.25" thickBot="1" x14ac:dyDescent="0.3">
      <c r="A162" s="31" t="s">
        <v>289</v>
      </c>
      <c r="B162" s="14" t="s">
        <v>290</v>
      </c>
      <c r="C162" s="15" t="s">
        <v>258</v>
      </c>
      <c r="D162" s="23">
        <v>87.350000000000009</v>
      </c>
      <c r="E162" s="49">
        <v>103.5</v>
      </c>
      <c r="F162" s="19">
        <v>0.18490000000000001</v>
      </c>
    </row>
    <row r="163" spans="1:6" ht="16.5" thickBot="1" x14ac:dyDescent="0.3">
      <c r="A163" s="31" t="s">
        <v>291</v>
      </c>
      <c r="B163" s="13" t="s">
        <v>292</v>
      </c>
      <c r="C163" s="15" t="s">
        <v>71</v>
      </c>
      <c r="D163" s="23">
        <v>31.84</v>
      </c>
      <c r="E163" s="49">
        <v>34.36</v>
      </c>
      <c r="F163" s="19">
        <v>7.9100000000000004E-2</v>
      </c>
    </row>
    <row r="164" spans="1:6" ht="16.5" thickBot="1" x14ac:dyDescent="0.3">
      <c r="A164" s="31" t="s">
        <v>293</v>
      </c>
      <c r="B164" s="13" t="s">
        <v>294</v>
      </c>
      <c r="C164" s="15" t="s">
        <v>71</v>
      </c>
      <c r="D164" s="23">
        <v>37.660000000000004</v>
      </c>
      <c r="E164" s="49">
        <v>40.18</v>
      </c>
      <c r="F164" s="19">
        <v>6.6900000000000001E-2</v>
      </c>
    </row>
    <row r="165" spans="1:6" ht="16.5" thickBot="1" x14ac:dyDescent="0.3">
      <c r="A165" s="31" t="s">
        <v>295</v>
      </c>
      <c r="B165" s="13" t="s">
        <v>296</v>
      </c>
      <c r="C165" s="15" t="s">
        <v>71</v>
      </c>
      <c r="D165" s="23">
        <v>53.19</v>
      </c>
      <c r="E165" s="49">
        <v>55.71</v>
      </c>
      <c r="F165" s="19">
        <v>4.7300000000000002E-2</v>
      </c>
    </row>
    <row r="166" spans="1:6" ht="32.25" thickBot="1" x14ac:dyDescent="0.3">
      <c r="A166" s="31" t="s">
        <v>297</v>
      </c>
      <c r="B166" s="14" t="s">
        <v>298</v>
      </c>
      <c r="C166" s="15" t="s">
        <v>149</v>
      </c>
      <c r="D166" s="23">
        <v>36.159999999999997</v>
      </c>
      <c r="E166" s="49">
        <v>38.68</v>
      </c>
      <c r="F166" s="19">
        <v>6.9699999999999998E-2</v>
      </c>
    </row>
    <row r="167" spans="1:6" s="63" customFormat="1" ht="32.25" thickBot="1" x14ac:dyDescent="0.3">
      <c r="A167" s="64" t="s">
        <v>299</v>
      </c>
      <c r="B167" s="14" t="s">
        <v>300</v>
      </c>
      <c r="C167" s="20" t="s">
        <v>71</v>
      </c>
      <c r="D167" s="23">
        <v>66.930000000000007</v>
      </c>
      <c r="E167" s="49">
        <v>69.45</v>
      </c>
      <c r="F167" s="19">
        <v>3.7699999999999997E-2</v>
      </c>
    </row>
    <row r="168" spans="1:6" ht="48" thickBot="1" x14ac:dyDescent="0.3">
      <c r="A168" s="31" t="s">
        <v>301</v>
      </c>
      <c r="B168" s="14" t="s">
        <v>302</v>
      </c>
      <c r="C168" s="15" t="s">
        <v>258</v>
      </c>
      <c r="D168" s="23">
        <v>75.67</v>
      </c>
      <c r="E168" s="49">
        <v>90.4</v>
      </c>
      <c r="F168" s="19">
        <v>0.19470000000000001</v>
      </c>
    </row>
    <row r="169" spans="1:6" ht="48" thickBot="1" x14ac:dyDescent="0.3">
      <c r="A169" s="31" t="s">
        <v>303</v>
      </c>
      <c r="B169" s="14" t="s">
        <v>304</v>
      </c>
      <c r="C169" s="15" t="s">
        <v>258</v>
      </c>
      <c r="D169" s="23">
        <v>82.87</v>
      </c>
      <c r="E169" s="49">
        <v>98.8</v>
      </c>
      <c r="F169" s="19">
        <v>0.19220000000000001</v>
      </c>
    </row>
    <row r="170" spans="1:6" ht="48" thickBot="1" x14ac:dyDescent="0.3">
      <c r="A170" s="31" t="s">
        <v>305</v>
      </c>
      <c r="B170" s="14" t="s">
        <v>306</v>
      </c>
      <c r="C170" s="15" t="s">
        <v>258</v>
      </c>
      <c r="D170" s="23">
        <v>90.07</v>
      </c>
      <c r="E170" s="49">
        <v>107.2</v>
      </c>
      <c r="F170" s="19">
        <v>0.19020000000000001</v>
      </c>
    </row>
    <row r="171" spans="1:6" ht="48" thickBot="1" x14ac:dyDescent="0.3">
      <c r="A171" s="31" t="s">
        <v>307</v>
      </c>
      <c r="B171" s="14" t="s">
        <v>308</v>
      </c>
      <c r="C171" s="15" t="s">
        <v>258</v>
      </c>
      <c r="D171" s="23">
        <v>97.269999999999982</v>
      </c>
      <c r="E171" s="49">
        <v>115.6</v>
      </c>
      <c r="F171" s="19">
        <v>0.18840000000000001</v>
      </c>
    </row>
    <row r="172" spans="1:6" ht="48" thickBot="1" x14ac:dyDescent="0.3">
      <c r="A172" s="31" t="s">
        <v>309</v>
      </c>
      <c r="B172" s="14" t="s">
        <v>310</v>
      </c>
      <c r="C172" s="15" t="s">
        <v>258</v>
      </c>
      <c r="D172" s="23">
        <v>104.47</v>
      </c>
      <c r="E172" s="49">
        <v>124</v>
      </c>
      <c r="F172" s="19">
        <v>0.18690000000000001</v>
      </c>
    </row>
    <row r="173" spans="1:6" ht="32.25" thickBot="1" x14ac:dyDescent="0.3">
      <c r="A173" s="31" t="s">
        <v>311</v>
      </c>
      <c r="B173" s="14" t="s">
        <v>312</v>
      </c>
      <c r="C173" s="15" t="s">
        <v>71</v>
      </c>
      <c r="D173" s="23">
        <v>37.410000000000004</v>
      </c>
      <c r="E173" s="49">
        <v>39.93</v>
      </c>
      <c r="F173" s="19">
        <v>6.7400000000000002E-2</v>
      </c>
    </row>
    <row r="174" spans="1:6" ht="32.25" thickBot="1" x14ac:dyDescent="0.3">
      <c r="A174" s="31" t="s">
        <v>313</v>
      </c>
      <c r="B174" s="14" t="s">
        <v>314</v>
      </c>
      <c r="C174" s="15" t="s">
        <v>71</v>
      </c>
      <c r="D174" s="23">
        <v>45.17</v>
      </c>
      <c r="E174" s="49">
        <v>47.69</v>
      </c>
      <c r="F174" s="19">
        <v>5.5800000000000002E-2</v>
      </c>
    </row>
    <row r="175" spans="1:6" ht="32.25" thickBot="1" x14ac:dyDescent="0.3">
      <c r="A175" s="31" t="s">
        <v>315</v>
      </c>
      <c r="B175" s="14" t="s">
        <v>316</v>
      </c>
      <c r="C175" s="15" t="s">
        <v>71</v>
      </c>
      <c r="D175" s="23">
        <v>65.88</v>
      </c>
      <c r="E175" s="49">
        <v>68.400000000000006</v>
      </c>
      <c r="F175" s="19">
        <v>3.8300000000000001E-2</v>
      </c>
    </row>
    <row r="176" spans="1:6" ht="32.25" thickBot="1" x14ac:dyDescent="0.3">
      <c r="A176" s="31" t="s">
        <v>317</v>
      </c>
      <c r="B176" s="14" t="s">
        <v>318</v>
      </c>
      <c r="C176" s="15" t="s">
        <v>149</v>
      </c>
      <c r="D176" s="23">
        <v>43.16</v>
      </c>
      <c r="E176" s="49">
        <v>45.68</v>
      </c>
      <c r="F176" s="19">
        <v>5.8400000000000001E-2</v>
      </c>
    </row>
    <row r="177" spans="1:6" ht="32.25" thickBot="1" x14ac:dyDescent="0.3">
      <c r="A177" s="31" t="s">
        <v>319</v>
      </c>
      <c r="B177" s="14" t="s">
        <v>320</v>
      </c>
      <c r="C177" s="15" t="s">
        <v>71</v>
      </c>
      <c r="D177" s="23">
        <v>84.19</v>
      </c>
      <c r="E177" s="49">
        <v>86.71</v>
      </c>
      <c r="F177" s="19">
        <v>2.9899999999999999E-2</v>
      </c>
    </row>
    <row r="178" spans="1:6" ht="32.25" thickBot="1" x14ac:dyDescent="0.3">
      <c r="A178" s="31" t="s">
        <v>321</v>
      </c>
      <c r="B178" s="14" t="s">
        <v>322</v>
      </c>
      <c r="C178" s="15" t="s">
        <v>71</v>
      </c>
      <c r="D178" s="23">
        <v>55.737794391999998</v>
      </c>
      <c r="E178" s="49">
        <v>60.59</v>
      </c>
      <c r="F178" s="19">
        <v>8.6999999999999994E-2</v>
      </c>
    </row>
    <row r="179" spans="1:6" ht="32.25" thickBot="1" x14ac:dyDescent="0.3">
      <c r="A179" s="31" t="s">
        <v>323</v>
      </c>
      <c r="B179" s="14" t="s">
        <v>324</v>
      </c>
      <c r="C179" s="15" t="s">
        <v>71</v>
      </c>
      <c r="D179" s="23">
        <v>54.604794392000002</v>
      </c>
      <c r="E179" s="49">
        <v>59.45</v>
      </c>
      <c r="F179" s="19">
        <v>8.8800000000000004E-2</v>
      </c>
    </row>
    <row r="180" spans="1:6" ht="48" thickBot="1" x14ac:dyDescent="0.3">
      <c r="A180" s="31" t="s">
        <v>325</v>
      </c>
      <c r="B180" s="14" t="s">
        <v>326</v>
      </c>
      <c r="C180" s="15" t="s">
        <v>71</v>
      </c>
      <c r="D180" s="23">
        <v>42.474094392000005</v>
      </c>
      <c r="E180" s="49">
        <v>47.32</v>
      </c>
      <c r="F180" s="19">
        <v>0.1142</v>
      </c>
    </row>
    <row r="181" spans="1:6" ht="48" thickBot="1" x14ac:dyDescent="0.3">
      <c r="A181" s="31" t="s">
        <v>327</v>
      </c>
      <c r="B181" s="14" t="s">
        <v>328</v>
      </c>
      <c r="C181" s="15" t="s">
        <v>71</v>
      </c>
      <c r="D181" s="23">
        <v>43.474094392000005</v>
      </c>
      <c r="E181" s="49">
        <v>48.32</v>
      </c>
      <c r="F181" s="19">
        <v>0.1116</v>
      </c>
    </row>
    <row r="182" spans="1:6" ht="32.25" thickBot="1" x14ac:dyDescent="0.3">
      <c r="A182" s="31" t="s">
        <v>329</v>
      </c>
      <c r="B182" s="14" t="s">
        <v>409</v>
      </c>
      <c r="C182" s="15" t="s">
        <v>71</v>
      </c>
      <c r="D182" s="23"/>
      <c r="E182" s="49">
        <v>37.32</v>
      </c>
      <c r="F182" s="19"/>
    </row>
    <row r="183" spans="1:6" ht="32.25" thickBot="1" x14ac:dyDescent="0.3">
      <c r="A183" s="31" t="s">
        <v>330</v>
      </c>
      <c r="B183" s="14" t="s">
        <v>417</v>
      </c>
      <c r="C183" s="15" t="s">
        <v>71</v>
      </c>
      <c r="D183" s="23"/>
      <c r="E183" s="49">
        <v>40.369999999999997</v>
      </c>
      <c r="F183" s="19"/>
    </row>
    <row r="184" spans="1:6" ht="16.5" thickBot="1" x14ac:dyDescent="0.3">
      <c r="A184" s="31" t="s">
        <v>331</v>
      </c>
      <c r="B184" s="13" t="s">
        <v>410</v>
      </c>
      <c r="C184" s="15" t="s">
        <v>71</v>
      </c>
      <c r="D184" s="23"/>
      <c r="E184" s="49">
        <v>375.62</v>
      </c>
      <c r="F184" s="19"/>
    </row>
    <row r="185" spans="1:6" ht="48" thickBot="1" x14ac:dyDescent="0.3">
      <c r="A185" s="31" t="s">
        <v>332</v>
      </c>
      <c r="B185" s="14" t="s">
        <v>333</v>
      </c>
      <c r="C185" s="15" t="s">
        <v>71</v>
      </c>
      <c r="D185" s="23">
        <v>58.825115188000005</v>
      </c>
      <c r="E185" s="49">
        <v>65.19</v>
      </c>
      <c r="F185" s="19">
        <v>0.1081</v>
      </c>
    </row>
    <row r="186" spans="1:6" ht="48" thickBot="1" x14ac:dyDescent="0.3">
      <c r="A186" s="31" t="s">
        <v>334</v>
      </c>
      <c r="B186" s="14" t="s">
        <v>335</v>
      </c>
      <c r="C186" s="15" t="s">
        <v>71</v>
      </c>
      <c r="D186" s="23">
        <v>64.666523186000006</v>
      </c>
      <c r="E186" s="49">
        <v>71.66</v>
      </c>
      <c r="F186" s="19">
        <v>0.1081</v>
      </c>
    </row>
    <row r="187" spans="1:6" ht="48" thickBot="1" x14ac:dyDescent="0.3">
      <c r="A187" s="31" t="s">
        <v>336</v>
      </c>
      <c r="B187" s="14" t="s">
        <v>337</v>
      </c>
      <c r="C187" s="15" t="s">
        <v>71</v>
      </c>
      <c r="D187" s="23">
        <v>53.162815188000003</v>
      </c>
      <c r="E187" s="49">
        <v>59.53</v>
      </c>
      <c r="F187" s="19">
        <v>0.1198</v>
      </c>
    </row>
    <row r="188" spans="1:6" ht="48" thickBot="1" x14ac:dyDescent="0.3">
      <c r="A188" s="31" t="s">
        <v>338</v>
      </c>
      <c r="B188" s="14" t="s">
        <v>339</v>
      </c>
      <c r="C188" s="15" t="s">
        <v>71</v>
      </c>
      <c r="D188" s="23">
        <v>54.162815188000003</v>
      </c>
      <c r="E188" s="49">
        <v>60.53</v>
      </c>
      <c r="F188" s="19">
        <v>0.1176</v>
      </c>
    </row>
    <row r="189" spans="1:6" ht="32.25" thickBot="1" x14ac:dyDescent="0.3">
      <c r="A189" s="31" t="s">
        <v>340</v>
      </c>
      <c r="B189" s="14" t="s">
        <v>341</v>
      </c>
      <c r="C189" s="15" t="s">
        <v>71</v>
      </c>
      <c r="D189" s="23">
        <v>41.052032551300002</v>
      </c>
      <c r="E189" s="49">
        <v>46.17</v>
      </c>
      <c r="F189" s="19">
        <v>0.12470000000000001</v>
      </c>
    </row>
    <row r="190" spans="1:6" ht="32.25" thickBot="1" x14ac:dyDescent="0.3">
      <c r="A190" s="31" t="s">
        <v>342</v>
      </c>
      <c r="B190" s="14" t="s">
        <v>343</v>
      </c>
      <c r="C190" s="15" t="s">
        <v>71</v>
      </c>
      <c r="D190" s="23">
        <v>45.060302849799996</v>
      </c>
      <c r="E190" s="49">
        <v>50.74</v>
      </c>
      <c r="F190" s="19">
        <v>0.12609999999999999</v>
      </c>
    </row>
    <row r="191" spans="1:6" ht="16.5" thickBot="1" x14ac:dyDescent="0.3">
      <c r="A191" s="31" t="s">
        <v>344</v>
      </c>
      <c r="B191" s="14" t="s">
        <v>411</v>
      </c>
      <c r="C191" s="15" t="s">
        <v>71</v>
      </c>
      <c r="D191" s="23">
        <v>430.18</v>
      </c>
      <c r="E191" s="49">
        <v>502.45</v>
      </c>
      <c r="F191" s="19">
        <v>0.16800000000000001</v>
      </c>
    </row>
    <row r="192" spans="1:6" ht="48" thickBot="1" x14ac:dyDescent="0.3">
      <c r="A192" s="31" t="s">
        <v>345</v>
      </c>
      <c r="B192" s="14" t="s">
        <v>346</v>
      </c>
      <c r="C192" s="15" t="s">
        <v>71</v>
      </c>
      <c r="D192" s="23">
        <v>77.115235983999995</v>
      </c>
      <c r="E192" s="49">
        <v>84.99</v>
      </c>
      <c r="F192" s="19">
        <v>0.10199999999999999</v>
      </c>
    </row>
    <row r="193" spans="1:6" ht="48" thickBot="1" x14ac:dyDescent="0.3">
      <c r="A193" s="31" t="s">
        <v>347</v>
      </c>
      <c r="B193" s="14" t="s">
        <v>348</v>
      </c>
      <c r="C193" s="15" t="s">
        <v>71</v>
      </c>
      <c r="D193" s="23">
        <v>75.982235983999999</v>
      </c>
      <c r="E193" s="49">
        <v>83.86</v>
      </c>
      <c r="F193" s="19">
        <v>0.1037</v>
      </c>
    </row>
    <row r="194" spans="1:6" ht="63.75" thickBot="1" x14ac:dyDescent="0.3">
      <c r="A194" s="31" t="s">
        <v>349</v>
      </c>
      <c r="B194" s="14" t="s">
        <v>350</v>
      </c>
      <c r="C194" s="15" t="s">
        <v>71</v>
      </c>
      <c r="D194" s="23">
        <v>63.851535983999995</v>
      </c>
      <c r="E194" s="49">
        <v>71.73</v>
      </c>
      <c r="F194" s="19">
        <v>0.1234</v>
      </c>
    </row>
    <row r="195" spans="1:6" ht="63.75" thickBot="1" x14ac:dyDescent="0.3">
      <c r="A195" s="31" t="s">
        <v>351</v>
      </c>
      <c r="B195" s="14" t="s">
        <v>352</v>
      </c>
      <c r="C195" s="15" t="s">
        <v>71</v>
      </c>
      <c r="D195" s="23">
        <v>64.851535983999995</v>
      </c>
      <c r="E195" s="49">
        <v>72.73</v>
      </c>
      <c r="F195" s="19">
        <v>0.1215</v>
      </c>
    </row>
    <row r="196" spans="1:6" ht="32.25" thickBot="1" x14ac:dyDescent="0.3">
      <c r="A196" s="31" t="s">
        <v>353</v>
      </c>
      <c r="B196" s="14" t="s">
        <v>354</v>
      </c>
      <c r="C196" s="15" t="s">
        <v>71</v>
      </c>
      <c r="D196" s="23">
        <v>48.801355128399997</v>
      </c>
      <c r="E196" s="49">
        <v>55.01</v>
      </c>
      <c r="F196" s="19">
        <v>0.1273</v>
      </c>
    </row>
    <row r="197" spans="1:6" ht="32.25" thickBot="1" x14ac:dyDescent="0.3">
      <c r="A197" s="31" t="s">
        <v>355</v>
      </c>
      <c r="B197" s="14" t="s">
        <v>356</v>
      </c>
      <c r="C197" s="15" t="s">
        <v>71</v>
      </c>
      <c r="D197" s="23">
        <v>54.145715526400004</v>
      </c>
      <c r="E197" s="49">
        <v>61.11</v>
      </c>
      <c r="F197" s="19">
        <v>0.12858</v>
      </c>
    </row>
    <row r="198" spans="1:6" ht="32.25" thickBot="1" x14ac:dyDescent="0.3">
      <c r="A198" s="31" t="s">
        <v>357</v>
      </c>
      <c r="B198" s="14" t="s">
        <v>358</v>
      </c>
      <c r="C198" s="15" t="s">
        <v>71</v>
      </c>
      <c r="D198" s="23">
        <v>539.46</v>
      </c>
      <c r="E198" s="49">
        <v>594.13</v>
      </c>
      <c r="F198" s="19">
        <v>0.1013</v>
      </c>
    </row>
    <row r="199" spans="1:6" ht="16.5" thickBot="1" x14ac:dyDescent="0.3">
      <c r="A199" s="69" t="s">
        <v>385</v>
      </c>
      <c r="B199" s="69"/>
      <c r="C199" s="69"/>
      <c r="D199" s="42"/>
      <c r="E199" s="43"/>
      <c r="F199" s="6"/>
    </row>
    <row r="200" spans="1:6" ht="16.5" thickBot="1" x14ac:dyDescent="0.3">
      <c r="A200" s="31" t="s">
        <v>359</v>
      </c>
      <c r="B200" s="13" t="s">
        <v>360</v>
      </c>
      <c r="C200" s="15" t="s">
        <v>71</v>
      </c>
      <c r="D200" s="24">
        <v>47.284151950000002</v>
      </c>
      <c r="E200" s="49">
        <v>57.27</v>
      </c>
      <c r="F200" s="19">
        <v>0.21129999999999999</v>
      </c>
    </row>
    <row r="201" spans="1:6" ht="16.5" thickBot="1" x14ac:dyDescent="0.3">
      <c r="A201" s="31" t="s">
        <v>361</v>
      </c>
      <c r="B201" s="13" t="s">
        <v>362</v>
      </c>
      <c r="C201" s="15" t="s">
        <v>71</v>
      </c>
      <c r="D201" s="23">
        <v>29.245660779999998</v>
      </c>
      <c r="E201" s="49">
        <v>34.880000000000003</v>
      </c>
      <c r="F201" s="19">
        <v>0.1925</v>
      </c>
    </row>
    <row r="202" spans="1:6" ht="16.5" thickBot="1" x14ac:dyDescent="0.3">
      <c r="A202" s="31" t="s">
        <v>363</v>
      </c>
      <c r="B202" s="13" t="s">
        <v>364</v>
      </c>
      <c r="C202" s="15" t="s">
        <v>71</v>
      </c>
      <c r="D202" s="23">
        <v>41.271321559999997</v>
      </c>
      <c r="E202" s="49">
        <v>49.81</v>
      </c>
      <c r="F202" s="19">
        <v>0.2069</v>
      </c>
    </row>
    <row r="203" spans="1:6" ht="16.5" thickBot="1" x14ac:dyDescent="0.3">
      <c r="A203" s="31" t="s">
        <v>365</v>
      </c>
      <c r="B203" s="13" t="s">
        <v>366</v>
      </c>
      <c r="C203" s="15" t="s">
        <v>71</v>
      </c>
      <c r="D203" s="23">
        <v>66.010000000000005</v>
      </c>
      <c r="E203" s="49">
        <v>79.66</v>
      </c>
      <c r="F203" s="19">
        <v>0.20680000000000001</v>
      </c>
    </row>
    <row r="204" spans="1:6" ht="32.25" thickBot="1" x14ac:dyDescent="0.3">
      <c r="A204" s="31" t="s">
        <v>367</v>
      </c>
      <c r="B204" s="14" t="s">
        <v>368</v>
      </c>
      <c r="C204" s="15" t="s">
        <v>71</v>
      </c>
      <c r="D204" s="23">
        <v>90.06</v>
      </c>
      <c r="E204" s="49">
        <v>109.51</v>
      </c>
      <c r="F204" s="19">
        <v>0.216</v>
      </c>
    </row>
    <row r="205" spans="1:6" ht="19.5" thickBot="1" x14ac:dyDescent="0.3">
      <c r="A205" s="31" t="s">
        <v>369</v>
      </c>
      <c r="B205" s="13" t="s">
        <v>386</v>
      </c>
      <c r="C205" s="15" t="s">
        <v>71</v>
      </c>
      <c r="D205" s="23">
        <v>70.510000000000005</v>
      </c>
      <c r="E205" s="49">
        <v>84.16</v>
      </c>
      <c r="F205" s="19">
        <v>0.19359999999999999</v>
      </c>
    </row>
    <row r="206" spans="1:6" ht="19.5" thickBot="1" x14ac:dyDescent="0.3">
      <c r="A206" s="31" t="s">
        <v>370</v>
      </c>
      <c r="B206" s="13" t="s">
        <v>387</v>
      </c>
      <c r="C206" s="15" t="s">
        <v>71</v>
      </c>
      <c r="D206" s="23">
        <v>96.06</v>
      </c>
      <c r="E206" s="49">
        <v>115.51</v>
      </c>
      <c r="F206" s="19">
        <v>0.20250000000000001</v>
      </c>
    </row>
    <row r="207" spans="1:6" ht="16.5" thickBot="1" x14ac:dyDescent="0.3">
      <c r="A207" s="31" t="s">
        <v>371</v>
      </c>
      <c r="B207" s="13" t="s">
        <v>372</v>
      </c>
      <c r="C207" s="15" t="s">
        <v>71</v>
      </c>
      <c r="D207" s="23">
        <v>43.45</v>
      </c>
      <c r="E207" s="49">
        <v>51.31</v>
      </c>
      <c r="F207" s="19">
        <v>0.18090000000000001</v>
      </c>
    </row>
    <row r="208" spans="1:6" s="63" customFormat="1" ht="32.25" thickBot="1" x14ac:dyDescent="0.3">
      <c r="A208" s="64" t="s">
        <v>373</v>
      </c>
      <c r="B208" s="14" t="s">
        <v>388</v>
      </c>
      <c r="C208" s="20" t="s">
        <v>71</v>
      </c>
      <c r="D208" s="23">
        <v>30.23</v>
      </c>
      <c r="E208" s="49">
        <v>35.18</v>
      </c>
      <c r="F208" s="19">
        <v>0.16370000000000001</v>
      </c>
    </row>
    <row r="209" spans="1:6" ht="16.5" thickBot="1" x14ac:dyDescent="0.3">
      <c r="A209" s="65" t="s">
        <v>428</v>
      </c>
      <c r="B209" s="65"/>
      <c r="C209" s="72"/>
      <c r="D209" s="36"/>
      <c r="E209" s="37"/>
      <c r="F209" s="2"/>
    </row>
    <row r="210" spans="1:6" ht="16.5" thickBot="1" x14ac:dyDescent="0.3">
      <c r="A210" s="31" t="s">
        <v>374</v>
      </c>
      <c r="B210" s="70" t="s">
        <v>375</v>
      </c>
      <c r="C210" s="71"/>
      <c r="D210" s="25" t="s">
        <v>376</v>
      </c>
      <c r="E210" s="3">
        <v>0.03</v>
      </c>
      <c r="F210" s="16"/>
    </row>
    <row r="211" spans="1:6" x14ac:dyDescent="0.25">
      <c r="B211" s="56" t="s">
        <v>392</v>
      </c>
    </row>
  </sheetData>
  <mergeCells count="9">
    <mergeCell ref="A137:C137"/>
    <mergeCell ref="A199:C199"/>
    <mergeCell ref="B210:C210"/>
    <mergeCell ref="A209:C209"/>
    <mergeCell ref="A3:C3"/>
    <mergeCell ref="A4:C4"/>
    <mergeCell ref="A26:D26"/>
    <mergeCell ref="A43:C43"/>
    <mergeCell ref="A127:C1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</dc:creator>
  <cp:lastModifiedBy>Jadvyga Balciene</cp:lastModifiedBy>
  <cp:lastPrinted>2024-04-09T08:06:56Z</cp:lastPrinted>
  <dcterms:created xsi:type="dcterms:W3CDTF">2015-06-05T18:17:20Z</dcterms:created>
  <dcterms:modified xsi:type="dcterms:W3CDTF">2024-04-11T08:55:30Z</dcterms:modified>
</cp:coreProperties>
</file>