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09" i="1" l="1"/>
  <c r="D12" i="1" l="1"/>
  <c r="D82" i="1" l="1"/>
  <c r="D96" i="1" l="1"/>
  <c r="D95" i="1" s="1"/>
  <c r="D89" i="1"/>
  <c r="D85" i="1"/>
  <c r="D79" i="1"/>
  <c r="D19" i="1"/>
  <c r="D16" i="1"/>
  <c r="D9" i="1"/>
  <c r="D78" i="1" l="1"/>
  <c r="D11" i="1"/>
  <c r="D8" i="1" s="1"/>
  <c r="D21" i="1"/>
  <c r="D100" i="1" l="1"/>
  <c r="D110" i="1" s="1"/>
</calcChain>
</file>

<file path=xl/sharedStrings.xml><?xml version="1.0" encoding="utf-8"?>
<sst xmlns="http://schemas.openxmlformats.org/spreadsheetml/2006/main" count="206" uniqueCount="206">
  <si>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</si>
  <si>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</si>
  <si>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</si>
  <si>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</si>
  <si>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</si>
  <si>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</si>
  <si>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</si>
  <si>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</si>
  <si>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</si>
  <si>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</si>
  <si>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</si>
  <si>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</si>
  <si>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</si>
  <si>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</si>
  <si>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</si>
  <si>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</si>
  <si>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</si>
  <si>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</si>
  <si>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</si>
  <si>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</si>
  <si>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</si>
  <si>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</si>
  <si>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</si>
  <si>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</si>
  <si>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</si>
  <si>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</si>
  <si>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</si>
  <si>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</si>
  <si>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</si>
  <si>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</si>
  <si>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</si>
  <si>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</si>
  <si>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</si>
  <si>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</si>
  <si>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</si>
  <si>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</si>
  <si>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</si>
  <si>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</si>
  <si>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</si>
  <si>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</si>
  <si>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</si>
  <si>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</si>
  <si>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</si>
  <si>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</si>
  <si>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</si>
  <si>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</si>
  <si>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</si>
  <si>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</si>
  <si>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</si>
  <si>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</si>
  <si>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</si>
  <si>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</si>
  <si>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</si>
  <si>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</si>
  <si>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</si>
  <si>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</si>
  <si>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</si>
  <si>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</si>
  <si>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</si>
  <si>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</si>
  <si>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</si>
  <si>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</si>
  <si>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</si>
  <si>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</si>
  <si>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</si>
  <si>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</si>
  <si>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</si>
  <si>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</si>
  <si>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</si>
  <si>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</si>
  <si>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</si>
  <si>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</si>
  <si>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</si>
  <si>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</si>
  <si>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</si>
  <si>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</si>
  <si>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</si>
  <si>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</si>
  <si>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</si>
  <si>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</si>
  <si>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</si>
  <si>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</si>
  <si>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</si>
  <si>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</si>
  <si>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</si>
  <si>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</si>
  <si>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</si>
  <si>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</si>
  <si>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</si>
  <si>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</si>
  <si>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</si>
  <si>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</si>
  <si>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</si>
  <si>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</si>
  <si>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</si>
  <si>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</si>
  <si>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</si>
  <si>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</si>
  <si>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</si>
  <si>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</si>
  <si>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</si>
  <si>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</si>
  <si>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</si>
  <si>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</si>
  <si>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</si>
  <si>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</si>
  <si>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</si>
  <si>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</si>
  <si>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</si>
  <si>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</si>
  <si>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</si>
  <si>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</si>
  <si>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</si>
  <si>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</si>
  <si>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</si>
  <si>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</si>
  <si>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</si>
  <si>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</si>
  <si>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</si>
  <si>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</si>
  <si>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</si>
  <si>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</si>
  <si>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</si>
  <si>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</si>
  <si>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</si>
  <si>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</si>
  <si>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</si>
  <si>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</si>
  <si>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</si>
  <si>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</si>
  <si>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</si>
  <si>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</si>
  <si>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</si>
  <si>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</si>
  <si>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</si>
  <si>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</si>
  <si>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</si>
  <si>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</si>
  <si>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</si>
  <si>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</si>
  <si>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</si>
  <si>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</si>
  <si>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</si>
  <si>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</si>
  <si>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</si>
  <si>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</si>
  <si>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</si>
  <si>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</si>
  <si>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</si>
  <si>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</si>
  <si>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</si>
  <si>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</si>
  <si>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</si>
  <si>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</si>
  <si>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</si>
  <si>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</si>
  <si>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</si>
  <si>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</si>
  <si>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</si>
  <si>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</si>
  <si>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</si>
  <si>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</si>
  <si>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</si>
  <si>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</si>
  <si>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</si>
  <si>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</si>
  <si>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</si>
  <si>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</si>
  <si>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</si>
  <si>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</si>
  <si>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</si>
  <si>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</si>
  <si>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</si>
  <si>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</si>
  <si>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</si>
  <si>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</si>
  <si>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</si>
  <si>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</si>
  <si>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</si>
  <si>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</si>
  <si>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</si>
  <si>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</si>
  <si>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</si>
  <si>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</si>
  <si>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</si>
  <si>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</si>
  <si>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</si>
  <si>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</si>
  <si>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</si>
  <si>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</si>
  <si>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</si>
  <si>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</si>
  <si>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</si>
  <si>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</si>
  <si>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</si>
  <si>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</si>
  <si>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</si>
  <si>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</si>
  <si>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</si>
  <si>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</si>
  <si>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</si>
  <si>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rugpjūčio 29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</si>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</sst>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2"/>
  <sheetViews>
    <sheetView tabSelected="1" topLeftCell="A85" workbookViewId="0">
      <selection activeCell="I106" sqref="I10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201</v>
      </c>
    </row>
    <row r="3" spans="2:4" x14ac:dyDescent="0.2">
      <c r="C3" s="43"/>
    </row>
    <row r="4" spans="2:4" ht="32.25" customHeight="1" x14ac:dyDescent="0.2">
      <c r="B4" s="69" t="s">
        <v>174</v>
      </c>
      <c r="C4" s="69"/>
      <c r="D4" s="69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22366.80000000001</v>
      </c>
    </row>
    <row r="22" spans="2:4" x14ac:dyDescent="0.2">
      <c r="B22" s="17" t="s">
        <v>30</v>
      </c>
      <c r="C22" s="18" t="s">
        <v>31</v>
      </c>
      <c r="D22" s="26">
        <f>SUM(D23:D23)</f>
        <v>1234.7</v>
      </c>
    </row>
    <row r="23" spans="2:4" x14ac:dyDescent="0.2">
      <c r="B23" s="20" t="s">
        <v>32</v>
      </c>
      <c r="C23" s="21" t="s">
        <v>33</v>
      </c>
      <c r="D23" s="27">
        <v>1234.7</v>
      </c>
    </row>
    <row r="24" spans="2:4" x14ac:dyDescent="0.2">
      <c r="B24" s="17" t="s">
        <v>34</v>
      </c>
      <c r="C24" s="18" t="s">
        <v>35</v>
      </c>
      <c r="D24" s="23">
        <f>SUM(SUM(D25))</f>
        <v>21132.100000000009</v>
      </c>
    </row>
    <row r="25" spans="2:4" ht="14.25" customHeight="1" x14ac:dyDescent="0.2">
      <c r="B25" s="20" t="s">
        <v>36</v>
      </c>
      <c r="C25" s="21" t="s">
        <v>37</v>
      </c>
      <c r="D25" s="27">
        <f>D26+D50+D52+D75+D76+D53+D58+D59+D54+D60+D55+D61+D56+D64+D62+D63+D74+D69+D65+D66+D67+D51+D68+D57+D70+D72+D71+D73+D77</f>
        <v>21132.100000000009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4840.5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1364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143.6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44.7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203</v>
      </c>
      <c r="D73" s="63">
        <v>5.5</v>
      </c>
    </row>
    <row r="74" spans="2:4" x14ac:dyDescent="0.2">
      <c r="B74" s="33" t="s">
        <v>197</v>
      </c>
      <c r="C74" s="10" t="s">
        <v>172</v>
      </c>
      <c r="D74" s="63">
        <v>656</v>
      </c>
    </row>
    <row r="75" spans="2:4" ht="12.75" customHeight="1" x14ac:dyDescent="0.2">
      <c r="B75" s="33" t="s">
        <v>199</v>
      </c>
      <c r="C75" s="34" t="s">
        <v>146</v>
      </c>
      <c r="D75" s="30">
        <v>1313.9</v>
      </c>
    </row>
    <row r="76" spans="2:4" ht="12.75" customHeight="1" x14ac:dyDescent="0.2">
      <c r="B76" s="33" t="s">
        <v>202</v>
      </c>
      <c r="C76" s="34" t="s">
        <v>147</v>
      </c>
      <c r="D76" s="30">
        <v>1313.9</v>
      </c>
    </row>
    <row r="77" spans="2:4" ht="12.75" customHeight="1" x14ac:dyDescent="0.2">
      <c r="B77" s="33" t="s">
        <v>204</v>
      </c>
      <c r="C77" s="10" t="s">
        <v>205</v>
      </c>
      <c r="D77" s="30">
        <v>8.1999999999999993</v>
      </c>
    </row>
    <row r="78" spans="2:4" x14ac:dyDescent="0.2">
      <c r="B78" s="14" t="s">
        <v>91</v>
      </c>
      <c r="C78" s="15" t="s">
        <v>92</v>
      </c>
      <c r="D78" s="16">
        <f>D79+D85+D89+D93+D94</f>
        <v>2006.1</v>
      </c>
    </row>
    <row r="79" spans="2:4" ht="14.25" customHeight="1" x14ac:dyDescent="0.2">
      <c r="B79" s="35" t="s">
        <v>93</v>
      </c>
      <c r="C79" s="36" t="s">
        <v>94</v>
      </c>
      <c r="D79" s="19">
        <f>D80+D81+D82</f>
        <v>185</v>
      </c>
    </row>
    <row r="80" spans="2:4" ht="14.25" customHeight="1" x14ac:dyDescent="0.2">
      <c r="B80" s="37" t="s">
        <v>95</v>
      </c>
      <c r="C80" s="38" t="s">
        <v>96</v>
      </c>
      <c r="D80" s="27">
        <v>0</v>
      </c>
    </row>
    <row r="81" spans="2:4" x14ac:dyDescent="0.2">
      <c r="B81" s="37" t="s">
        <v>97</v>
      </c>
      <c r="C81" s="38" t="s">
        <v>98</v>
      </c>
      <c r="D81" s="27">
        <v>60</v>
      </c>
    </row>
    <row r="82" spans="2:4" x14ac:dyDescent="0.2">
      <c r="B82" s="37" t="s">
        <v>99</v>
      </c>
      <c r="C82" s="38" t="s">
        <v>100</v>
      </c>
      <c r="D82" s="27">
        <f>SUM(D83,D84)</f>
        <v>125</v>
      </c>
    </row>
    <row r="83" spans="2:4" ht="15" customHeight="1" x14ac:dyDescent="0.2">
      <c r="B83" s="37" t="s">
        <v>101</v>
      </c>
      <c r="C83" s="38" t="s">
        <v>102</v>
      </c>
      <c r="D83" s="27">
        <v>50</v>
      </c>
    </row>
    <row r="84" spans="2:4" ht="14.25" customHeight="1" x14ac:dyDescent="0.2">
      <c r="B84" s="37" t="s">
        <v>103</v>
      </c>
      <c r="C84" s="38" t="s">
        <v>104</v>
      </c>
      <c r="D84" s="27">
        <v>75</v>
      </c>
    </row>
    <row r="85" spans="2:4" x14ac:dyDescent="0.2">
      <c r="B85" s="35" t="s">
        <v>105</v>
      </c>
      <c r="C85" s="36" t="s">
        <v>106</v>
      </c>
      <c r="D85" s="23">
        <f>D86+D88+D87</f>
        <v>883.1</v>
      </c>
    </row>
    <row r="86" spans="2:4" ht="15.75" customHeight="1" x14ac:dyDescent="0.2">
      <c r="B86" s="20" t="s">
        <v>107</v>
      </c>
      <c r="C86" s="21" t="s">
        <v>108</v>
      </c>
      <c r="D86" s="27">
        <v>191.2</v>
      </c>
    </row>
    <row r="87" spans="2:4" ht="15.75" customHeight="1" x14ac:dyDescent="0.2">
      <c r="B87" s="20" t="s">
        <v>109</v>
      </c>
      <c r="C87" s="21" t="s">
        <v>110</v>
      </c>
      <c r="D87" s="27">
        <v>105.1</v>
      </c>
    </row>
    <row r="88" spans="2:4" ht="14.25" customHeight="1" x14ac:dyDescent="0.2">
      <c r="B88" s="20" t="s">
        <v>111</v>
      </c>
      <c r="C88" s="21" t="s">
        <v>112</v>
      </c>
      <c r="D88" s="27">
        <v>586.79999999999995</v>
      </c>
    </row>
    <row r="89" spans="2:4" ht="14.25" customHeight="1" x14ac:dyDescent="0.2">
      <c r="B89" s="17" t="s">
        <v>113</v>
      </c>
      <c r="C89" s="18" t="s">
        <v>114</v>
      </c>
      <c r="D89" s="23">
        <f>SUM(D90,D91)</f>
        <v>934</v>
      </c>
    </row>
    <row r="90" spans="2:4" ht="14.25" customHeight="1" x14ac:dyDescent="0.2">
      <c r="B90" s="20" t="s">
        <v>115</v>
      </c>
      <c r="C90" s="21" t="s">
        <v>116</v>
      </c>
      <c r="D90" s="27">
        <v>59</v>
      </c>
    </row>
    <row r="91" spans="2:4" ht="14.25" customHeight="1" x14ac:dyDescent="0.2">
      <c r="B91" s="20" t="s">
        <v>117</v>
      </c>
      <c r="C91" s="21" t="s">
        <v>118</v>
      </c>
      <c r="D91" s="27">
        <v>875</v>
      </c>
    </row>
    <row r="92" spans="2:4" ht="14.25" customHeight="1" x14ac:dyDescent="0.2">
      <c r="B92" s="20"/>
      <c r="C92" s="21" t="s">
        <v>119</v>
      </c>
      <c r="D92" s="27">
        <v>860</v>
      </c>
    </row>
    <row r="93" spans="2:4" x14ac:dyDescent="0.2">
      <c r="B93" s="17" t="s">
        <v>120</v>
      </c>
      <c r="C93" s="18" t="s">
        <v>121</v>
      </c>
      <c r="D93" s="23">
        <v>3</v>
      </c>
    </row>
    <row r="94" spans="2:4" ht="15.75" customHeight="1" x14ac:dyDescent="0.2">
      <c r="B94" s="17" t="s">
        <v>122</v>
      </c>
      <c r="C94" s="18" t="s">
        <v>123</v>
      </c>
      <c r="D94" s="23">
        <v>1</v>
      </c>
    </row>
    <row r="95" spans="2:4" ht="15" customHeight="1" x14ac:dyDescent="0.2">
      <c r="B95" s="14" t="s">
        <v>124</v>
      </c>
      <c r="C95" s="15" t="s">
        <v>125</v>
      </c>
      <c r="D95" s="16">
        <f>D96</f>
        <v>29</v>
      </c>
    </row>
    <row r="96" spans="2:4" x14ac:dyDescent="0.2">
      <c r="B96" s="17" t="s">
        <v>126</v>
      </c>
      <c r="C96" s="18" t="s">
        <v>127</v>
      </c>
      <c r="D96" s="45">
        <f>D97+D98</f>
        <v>29</v>
      </c>
    </row>
    <row r="97" spans="2:4" x14ac:dyDescent="0.2">
      <c r="B97" s="20" t="s">
        <v>128</v>
      </c>
      <c r="C97" s="21" t="s">
        <v>129</v>
      </c>
      <c r="D97" s="46">
        <v>1</v>
      </c>
    </row>
    <row r="98" spans="2:4" x14ac:dyDescent="0.2">
      <c r="B98" s="39" t="s">
        <v>130</v>
      </c>
      <c r="C98" s="40" t="s">
        <v>131</v>
      </c>
      <c r="D98" s="46">
        <v>28</v>
      </c>
    </row>
    <row r="99" spans="2:4" ht="13.5" thickBot="1" x14ac:dyDescent="0.25">
      <c r="B99" s="50" t="s">
        <v>144</v>
      </c>
      <c r="C99" s="9" t="s">
        <v>145</v>
      </c>
      <c r="D99" s="51">
        <v>248.1</v>
      </c>
    </row>
    <row r="100" spans="2:4" ht="13.5" thickBot="1" x14ac:dyDescent="0.25">
      <c r="B100" s="52"/>
      <c r="C100" s="5" t="s">
        <v>132</v>
      </c>
      <c r="D100" s="47">
        <f>D8+D21+D78+D95+D99</f>
        <v>57124.000000000007</v>
      </c>
    </row>
    <row r="101" spans="2:4" ht="13.5" thickBot="1" x14ac:dyDescent="0.25">
      <c r="B101" s="52"/>
      <c r="C101" s="6" t="s">
        <v>133</v>
      </c>
      <c r="D101" s="47"/>
    </row>
    <row r="102" spans="2:4" x14ac:dyDescent="0.2">
      <c r="B102" s="53" t="s">
        <v>134</v>
      </c>
      <c r="C102" s="4" t="s">
        <v>135</v>
      </c>
      <c r="D102" s="67">
        <v>290.5</v>
      </c>
    </row>
    <row r="103" spans="2:4" x14ac:dyDescent="0.2">
      <c r="B103" s="54" t="s">
        <v>136</v>
      </c>
      <c r="C103" s="4" t="s">
        <v>137</v>
      </c>
      <c r="D103" s="66">
        <v>17.399999999999999</v>
      </c>
    </row>
    <row r="104" spans="2:4" x14ac:dyDescent="0.2">
      <c r="B104" s="54" t="s">
        <v>138</v>
      </c>
      <c r="C104" s="4" t="s">
        <v>139</v>
      </c>
      <c r="D104" s="61">
        <v>231.3</v>
      </c>
    </row>
    <row r="105" spans="2:4" x14ac:dyDescent="0.2">
      <c r="B105" s="55" t="s">
        <v>140</v>
      </c>
      <c r="C105" s="7" t="s">
        <v>162</v>
      </c>
      <c r="D105" s="62">
        <v>116</v>
      </c>
    </row>
    <row r="106" spans="2:4" x14ac:dyDescent="0.2">
      <c r="B106" s="55" t="s">
        <v>159</v>
      </c>
      <c r="C106" s="7" t="s">
        <v>176</v>
      </c>
      <c r="D106" s="62">
        <v>167.6</v>
      </c>
    </row>
    <row r="107" spans="2:4" x14ac:dyDescent="0.2">
      <c r="B107" s="55" t="s">
        <v>175</v>
      </c>
      <c r="C107" s="7" t="s">
        <v>178</v>
      </c>
      <c r="D107" s="62">
        <v>0.3</v>
      </c>
    </row>
    <row r="108" spans="2:4" ht="13.5" thickBot="1" x14ac:dyDescent="0.25">
      <c r="B108" s="55" t="s">
        <v>179</v>
      </c>
      <c r="C108" s="7" t="s">
        <v>141</v>
      </c>
      <c r="D108" s="56">
        <v>6324.6</v>
      </c>
    </row>
    <row r="109" spans="2:4" ht="13.5" thickBot="1" x14ac:dyDescent="0.25">
      <c r="B109" s="52"/>
      <c r="C109" s="6" t="s">
        <v>142</v>
      </c>
      <c r="D109" s="57">
        <f>SUM(D102:D108)</f>
        <v>7147.7000000000007</v>
      </c>
    </row>
    <row r="110" spans="2:4" ht="16.5" customHeight="1" x14ac:dyDescent="0.2">
      <c r="B110" s="58"/>
      <c r="C110" s="59" t="s">
        <v>143</v>
      </c>
      <c r="D110" s="60">
        <f>D100+D109</f>
        <v>64271.700000000012</v>
      </c>
    </row>
    <row r="112" spans="2:4" x14ac:dyDescent="0.2">
      <c r="C112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scale="8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2023-08-09T10:56:56Z</cp:lastPrinted>
  <dcterms:created xsi:type="dcterms:W3CDTF">2019-02-14T11:37:44Z</dcterms:created>
  <dcterms:modified xsi:type="dcterms:W3CDTF">2023-08-10T07:33:33Z</dcterms:modified>
</cp:coreProperties>
</file>