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2" i="1" l="1"/>
  <c r="D27" i="1" l="1"/>
  <c r="D25" i="1" s="1"/>
  <c r="D102" i="1" l="1"/>
  <c r="D16" i="1" l="1"/>
  <c r="D22" i="1" l="1"/>
  <c r="D84" i="1" l="1"/>
  <c r="D77" i="1" l="1"/>
  <c r="D74" i="1" s="1"/>
  <c r="D21" i="1" l="1"/>
  <c r="D9" i="1" l="1"/>
  <c r="D19" i="1"/>
  <c r="D80" i="1"/>
  <c r="D91" i="1"/>
  <c r="D90" i="1" s="1"/>
  <c r="D11" i="1" l="1"/>
  <c r="D8" i="1" s="1"/>
  <c r="D73" i="1"/>
  <c r="D95" i="1" l="1"/>
  <c r="D103" i="1" l="1"/>
</calcChain>
</file>

<file path=xl/sharedStrings.xml><?xml version="1.0" encoding="utf-8"?>
<sst xmlns="http://schemas.openxmlformats.org/spreadsheetml/2006/main" count="192" uniqueCount="192">
  <si>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</si>
  <si>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</si>
  <si>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</si>
  <si>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</si>
  <si>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</si>
  <si>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</si>
  <si>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</si>
  <si>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</si>
  <si>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</si>
  <si>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</si>
  <si>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</si>
  <si>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</si>
  <si>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</si>
  <si>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</si>
  <si>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</si>
  <si>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</si>
  <si>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</si>
  <si>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</si>
  <si>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</si>
  <si>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</si>
  <si>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</si>
  <si>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</si>
  <si>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</si>
  <si>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</si>
  <si>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</si>
  <si>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</si>
  <si>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</si>
  <si>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</si>
  <si>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</si>
  <si>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</si>
  <si>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</si>
  <si>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</si>
  <si>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</si>
  <si>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</si>
  <si>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</si>
  <si>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</si>
  <si>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</si>
  <si>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</si>
  <si>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</si>
  <si>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</si>
  <si>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</si>
  <si>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</si>
  <si>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</si>
  <si>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</si>
  <si>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</si>
  <si>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</si>
  <si>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</si>
  <si>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</si>
  <si>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</si>
  <si>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</si>
  <si>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</si>
  <si>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</si>
  <si>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</si>
  <si>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</si>
  <si>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</si>
  <si>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</si>
  <si>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</si>
  <si>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</si>
  <si>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</si>
  <si>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</si>
  <si>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</si>
  <si>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</si>
  <si>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</si>
  <si>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</si>
  <si>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</si>
  <si>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</si>
  <si>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</si>
  <si>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</si>
  <si>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</si>
  <si>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</si>
  <si>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</si>
  <si>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</si>
  <si>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</si>
  <si>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</si>
  <si>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</si>
  <si>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</si>
  <si>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</si>
  <si>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</si>
  <si>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</si>
  <si>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</si>
  <si>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</si>
  <si>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</si>
  <si>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</si>
  <si>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</si>
  <si>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</si>
  <si>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</si>
  <si>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</si>
  <si>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</si>
  <si>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</si>
  <si>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</si>
  <si>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</si>
  <si>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</si>
  <si>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</si>
  <si>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</si>
  <si>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</si>
  <si>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</si>
  <si>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</si>
  <si>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</si>
  <si>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</si>
  <si>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</si>
  <si>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</si>
  <si>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</si>
  <si>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</si>
  <si>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</si>
  <si>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</si>
  <si>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</si>
  <si>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</si>
  <si>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</si>
  <si>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</si>
  <si>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</si>
  <si>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</si>
  <si>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</si>
  <si>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</si>
  <si>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</si>
  <si>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</si>
  <si>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</si>
  <si>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</si>
  <si>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</si>
  <si>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</si>
  <si>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</si>
  <si>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</si>
  <si>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</si>
  <si>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</si>
  <si>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</si>
  <si>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</si>
  <si>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</si>
  <si>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</si>
  <si>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</si>
  <si>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</si>
  <si>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</si>
  <si>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</si>
  <si>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</si>
  <si>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</si>
  <si>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</si>
  <si>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</si>
  <si>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</si>
  <si>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</si>
  <si>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</si>
  <si>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</si>
  <si>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</si>
  <si>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</si>
  <si>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</si>
  <si>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</si>
  <si>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</si>
  <si>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</si>
  <si>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</si>
  <si>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</si>
  <si>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</si>
  <si>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</si>
  <si>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</si>
  <si>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</si>
  <si>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</si>
  <si>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</si>
  <si>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</si>
  <si>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</si>
  <si>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</si>
  <si>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</si>
  <si>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</si>
  <si>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</si>
  <si>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</si>
  <si>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</si>
  <si>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</si>
  <si>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</si>
  <si>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</si>
  <si>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</si>
  <si>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</si>
  <si>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</si>
  <si>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</si>
  <si>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</si>
  <si>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</si>
  <si>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</si>
  <si>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</si>
  <si>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</si>
  <si>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</si>
  <si>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</si>
  <si>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</si>
  <si>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</si>
  <si>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</si>
  <si>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</si>
  <si>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</si>
  <si>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</si>
  <si>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</si>
  <si>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</si>
  <si>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</si>
  <si>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2.2.1.20.</t>
  </si>
  <si>
    <t>Valstybės lėšos socialinių paslaugų srities darbuotojų darbo užmokesčiui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</si>
  <si>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balandžio 14 d. sprendimu Nr. T-
                                                                        1 priedas</t>
  </si>
  <si>
    <t>Valstybės rezervo lėšos kompensuoti patirtas išlaidas dėl COVID-19 ligos</t>
  </si>
  <si>
    <t>Valstybės lėšos mokytojų skaičiaus optimizavimui ir atnaujinimui</t>
  </si>
  <si>
    <t>Valstybės lėšos mokyklų tibklo stiprinimui</t>
  </si>
  <si>
    <t>2.2.1.21.</t>
  </si>
  <si>
    <t>2.2.1.22.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</si>
</sst>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05"/>
  <sheetViews>
    <sheetView tabSelected="1" workbookViewId="0">
      <selection activeCell="G8" sqref="G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186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27534</v>
      </c>
    </row>
    <row r="9" spans="2:4" x14ac:dyDescent="0.2">
      <c r="B9" s="17" t="s">
        <v>4</v>
      </c>
      <c r="C9" s="18" t="s">
        <v>5</v>
      </c>
      <c r="D9" s="23">
        <f>D10</f>
        <v>26491</v>
      </c>
    </row>
    <row r="10" spans="2:4" x14ac:dyDescent="0.2">
      <c r="B10" s="20" t="s">
        <v>6</v>
      </c>
      <c r="C10" s="21" t="s">
        <v>7</v>
      </c>
      <c r="D10" s="27">
        <v>26491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19955.099999999995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18563.799999999996</v>
      </c>
    </row>
    <row r="26" spans="2:4" ht="14.25" customHeight="1" x14ac:dyDescent="0.2">
      <c r="B26" s="20" t="s">
        <v>38</v>
      </c>
      <c r="C26" s="21" t="s">
        <v>39</v>
      </c>
      <c r="D26" s="27">
        <f>D27+D52+D53+D71+D72+D54+D60+D61+D55+D62+D56+D63+D57+D67+D68+D69+D58+D65+D66+D64+D70+D59</f>
        <v>18563.799999999996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4600.5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49.6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531.4</v>
      </c>
    </row>
    <row r="42" spans="2:4" x14ac:dyDescent="0.2">
      <c r="B42" s="31" t="s">
        <v>70</v>
      </c>
      <c r="C42" s="21" t="s">
        <v>71</v>
      </c>
      <c r="D42" s="27">
        <v>1335.5</v>
      </c>
    </row>
    <row r="43" spans="2:4" x14ac:dyDescent="0.2">
      <c r="B43" s="31" t="s">
        <v>72</v>
      </c>
      <c r="C43" s="21" t="s">
        <v>73</v>
      </c>
      <c r="D43" s="27">
        <v>233.7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188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189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185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16.5</v>
      </c>
    </row>
    <row r="67" spans="2:4" ht="12.75" customHeight="1" x14ac:dyDescent="0.2">
      <c r="B67" s="11" t="s">
        <v>170</v>
      </c>
      <c r="C67" s="10" t="s">
        <v>182</v>
      </c>
      <c r="D67" s="51">
        <v>0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184</v>
      </c>
      <c r="C70" s="10" t="s">
        <v>187</v>
      </c>
      <c r="D70" s="51">
        <v>0.3</v>
      </c>
    </row>
    <row r="71" spans="2:4" ht="12.75" customHeight="1" x14ac:dyDescent="0.2">
      <c r="B71" s="33" t="s">
        <v>190</v>
      </c>
      <c r="C71" s="34" t="s">
        <v>149</v>
      </c>
      <c r="D71" s="30">
        <v>1318.4</v>
      </c>
    </row>
    <row r="72" spans="2:4" ht="12.75" customHeight="1" x14ac:dyDescent="0.2">
      <c r="B72" s="33" t="s">
        <v>191</v>
      </c>
      <c r="C72" s="34" t="s">
        <v>150</v>
      </c>
      <c r="D72" s="30">
        <v>1318.5</v>
      </c>
    </row>
    <row r="73" spans="2:4" x14ac:dyDescent="0.2">
      <c r="B73" s="14" t="s">
        <v>93</v>
      </c>
      <c r="C73" s="15" t="s">
        <v>94</v>
      </c>
      <c r="D73" s="16">
        <f>D74+D80+D84+D88+D89</f>
        <v>1627</v>
      </c>
    </row>
    <row r="74" spans="2:4" ht="14.25" customHeight="1" x14ac:dyDescent="0.2">
      <c r="B74" s="35" t="s">
        <v>95</v>
      </c>
      <c r="C74" s="36" t="s">
        <v>96</v>
      </c>
      <c r="D74" s="19">
        <f>D75+D76+D77</f>
        <v>185</v>
      </c>
    </row>
    <row r="75" spans="2:4" ht="14.25" customHeight="1" x14ac:dyDescent="0.2">
      <c r="B75" s="37" t="s">
        <v>97</v>
      </c>
      <c r="C75" s="38" t="s">
        <v>98</v>
      </c>
      <c r="D75" s="27">
        <v>0</v>
      </c>
    </row>
    <row r="76" spans="2:4" x14ac:dyDescent="0.2">
      <c r="B76" s="37" t="s">
        <v>99</v>
      </c>
      <c r="C76" s="38" t="s">
        <v>100</v>
      </c>
      <c r="D76" s="27">
        <v>60</v>
      </c>
    </row>
    <row r="77" spans="2:4" x14ac:dyDescent="0.2">
      <c r="B77" s="37" t="s">
        <v>101</v>
      </c>
      <c r="C77" s="38" t="s">
        <v>102</v>
      </c>
      <c r="D77" s="27">
        <f>SUM(D78,D79)</f>
        <v>125</v>
      </c>
    </row>
    <row r="78" spans="2:4" ht="15" customHeight="1" x14ac:dyDescent="0.2">
      <c r="B78" s="37" t="s">
        <v>103</v>
      </c>
      <c r="C78" s="38" t="s">
        <v>104</v>
      </c>
      <c r="D78" s="27">
        <v>50</v>
      </c>
    </row>
    <row r="79" spans="2:4" ht="14.25" customHeight="1" x14ac:dyDescent="0.2">
      <c r="B79" s="37" t="s">
        <v>105</v>
      </c>
      <c r="C79" s="38" t="s">
        <v>106</v>
      </c>
      <c r="D79" s="27">
        <v>75</v>
      </c>
    </row>
    <row r="80" spans="2:4" x14ac:dyDescent="0.2">
      <c r="B80" s="35" t="s">
        <v>107</v>
      </c>
      <c r="C80" s="36" t="s">
        <v>108</v>
      </c>
      <c r="D80" s="23">
        <f>D81+D83+D82</f>
        <v>703</v>
      </c>
    </row>
    <row r="81" spans="2:4" ht="15.75" customHeight="1" x14ac:dyDescent="0.2">
      <c r="B81" s="20" t="s">
        <v>109</v>
      </c>
      <c r="C81" s="21" t="s">
        <v>110</v>
      </c>
      <c r="D81" s="27">
        <v>130.5</v>
      </c>
    </row>
    <row r="82" spans="2:4" ht="15.75" customHeight="1" x14ac:dyDescent="0.2">
      <c r="B82" s="20" t="s">
        <v>111</v>
      </c>
      <c r="C82" s="21" t="s">
        <v>112</v>
      </c>
      <c r="D82" s="27">
        <v>99.7</v>
      </c>
    </row>
    <row r="83" spans="2:4" ht="14.25" customHeight="1" x14ac:dyDescent="0.2">
      <c r="B83" s="20" t="s">
        <v>113</v>
      </c>
      <c r="C83" s="21" t="s">
        <v>114</v>
      </c>
      <c r="D83" s="27">
        <v>472.8</v>
      </c>
    </row>
    <row r="84" spans="2:4" ht="14.25" customHeight="1" x14ac:dyDescent="0.2">
      <c r="B84" s="17" t="s">
        <v>115</v>
      </c>
      <c r="C84" s="18" t="s">
        <v>116</v>
      </c>
      <c r="D84" s="23">
        <f>SUM(D85,D86)</f>
        <v>735</v>
      </c>
    </row>
    <row r="85" spans="2:4" ht="14.25" customHeight="1" x14ac:dyDescent="0.2">
      <c r="B85" s="20" t="s">
        <v>117</v>
      </c>
      <c r="C85" s="21" t="s">
        <v>118</v>
      </c>
      <c r="D85" s="27">
        <v>40</v>
      </c>
    </row>
    <row r="86" spans="2:4" ht="14.25" customHeight="1" x14ac:dyDescent="0.2">
      <c r="B86" s="20" t="s">
        <v>119</v>
      </c>
      <c r="C86" s="21" t="s">
        <v>120</v>
      </c>
      <c r="D86" s="27">
        <v>695</v>
      </c>
    </row>
    <row r="87" spans="2:4" ht="14.25" customHeight="1" x14ac:dyDescent="0.2">
      <c r="B87" s="20"/>
      <c r="C87" s="21" t="s">
        <v>121</v>
      </c>
      <c r="D87" s="27">
        <v>680</v>
      </c>
    </row>
    <row r="88" spans="2:4" x14ac:dyDescent="0.2">
      <c r="B88" s="17" t="s">
        <v>122</v>
      </c>
      <c r="C88" s="18" t="s">
        <v>123</v>
      </c>
      <c r="D88" s="23">
        <v>3</v>
      </c>
    </row>
    <row r="89" spans="2:4" ht="15.75" customHeight="1" x14ac:dyDescent="0.2">
      <c r="B89" s="17" t="s">
        <v>124</v>
      </c>
      <c r="C89" s="18" t="s">
        <v>125</v>
      </c>
      <c r="D89" s="23">
        <v>1</v>
      </c>
    </row>
    <row r="90" spans="2:4" ht="15" customHeight="1" x14ac:dyDescent="0.2">
      <c r="B90" s="14" t="s">
        <v>126</v>
      </c>
      <c r="C90" s="15" t="s">
        <v>127</v>
      </c>
      <c r="D90" s="16">
        <f>D91</f>
        <v>24</v>
      </c>
    </row>
    <row r="91" spans="2:4" x14ac:dyDescent="0.2">
      <c r="B91" s="17" t="s">
        <v>128</v>
      </c>
      <c r="C91" s="18" t="s">
        <v>129</v>
      </c>
      <c r="D91" s="46">
        <f>D92+D93</f>
        <v>24</v>
      </c>
    </row>
    <row r="92" spans="2:4" x14ac:dyDescent="0.2">
      <c r="B92" s="20" t="s">
        <v>130</v>
      </c>
      <c r="C92" s="21" t="s">
        <v>131</v>
      </c>
      <c r="D92" s="47">
        <v>2</v>
      </c>
    </row>
    <row r="93" spans="2:4" x14ac:dyDescent="0.2">
      <c r="B93" s="39" t="s">
        <v>132</v>
      </c>
      <c r="C93" s="40" t="s">
        <v>133</v>
      </c>
      <c r="D93" s="47">
        <v>22</v>
      </c>
    </row>
    <row r="94" spans="2:4" ht="13.5" thickBot="1" x14ac:dyDescent="0.25">
      <c r="B94" s="52" t="s">
        <v>146</v>
      </c>
      <c r="C94" s="9" t="s">
        <v>147</v>
      </c>
      <c r="D94" s="53">
        <v>112.2</v>
      </c>
    </row>
    <row r="95" spans="2:4" ht="13.5" thickBot="1" x14ac:dyDescent="0.25">
      <c r="B95" s="54"/>
      <c r="C95" s="5" t="s">
        <v>134</v>
      </c>
      <c r="D95" s="48">
        <f>D8+D21+D73+D90+D94</f>
        <v>49252.299999999988</v>
      </c>
    </row>
    <row r="96" spans="2:4" ht="13.5" thickBot="1" x14ac:dyDescent="0.25">
      <c r="B96" s="54"/>
      <c r="C96" s="6" t="s">
        <v>135</v>
      </c>
      <c r="D96" s="48"/>
    </row>
    <row r="97" spans="2:4" x14ac:dyDescent="0.2">
      <c r="B97" s="55" t="s">
        <v>136</v>
      </c>
      <c r="C97" s="4" t="s">
        <v>137</v>
      </c>
      <c r="D97" s="63">
        <v>229.9</v>
      </c>
    </row>
    <row r="98" spans="2:4" x14ac:dyDescent="0.2">
      <c r="B98" s="56" t="s">
        <v>138</v>
      </c>
      <c r="C98" s="4" t="s">
        <v>139</v>
      </c>
      <c r="D98" s="64">
        <v>30.4</v>
      </c>
    </row>
    <row r="99" spans="2:4" x14ac:dyDescent="0.2">
      <c r="B99" s="56" t="s">
        <v>140</v>
      </c>
      <c r="C99" s="4" t="s">
        <v>141</v>
      </c>
      <c r="D99" s="64">
        <v>231.6</v>
      </c>
    </row>
    <row r="100" spans="2:4" x14ac:dyDescent="0.2">
      <c r="B100" s="57" t="s">
        <v>142</v>
      </c>
      <c r="C100" s="7" t="s">
        <v>166</v>
      </c>
      <c r="D100" s="65">
        <v>172.3</v>
      </c>
    </row>
    <row r="101" spans="2:4" ht="13.5" thickBot="1" x14ac:dyDescent="0.25">
      <c r="B101" s="57" t="s">
        <v>162</v>
      </c>
      <c r="C101" s="7" t="s">
        <v>143</v>
      </c>
      <c r="D101" s="58">
        <v>2975.3</v>
      </c>
    </row>
    <row r="102" spans="2:4" ht="13.5" thickBot="1" x14ac:dyDescent="0.25">
      <c r="B102" s="54"/>
      <c r="C102" s="6" t="s">
        <v>144</v>
      </c>
      <c r="D102" s="59">
        <f>SUM(D97:D101)</f>
        <v>3639.5</v>
      </c>
    </row>
    <row r="103" spans="2:4" ht="16.5" customHeight="1" x14ac:dyDescent="0.2">
      <c r="B103" s="60"/>
      <c r="C103" s="61" t="s">
        <v>145</v>
      </c>
      <c r="D103" s="62">
        <f>D95+D102</f>
        <v>52891.799999999988</v>
      </c>
    </row>
    <row r="105" spans="2:4" x14ac:dyDescent="0.2">
      <c r="C105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9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2022-04-05T12:35:04Z</cp:lastPrinted>
  <dcterms:created xsi:type="dcterms:W3CDTF">2019-02-14T11:37:44Z</dcterms:created>
  <dcterms:modified xsi:type="dcterms:W3CDTF">2022-04-05T12:35:14Z</dcterms:modified>
</cp:coreProperties>
</file>