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xr:revisionPtr revIDLastSave="0" documentId="13_ncr:1_{961BDB8D-379E-4E11-8FDF-DDE1BE5E88C3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8" i="1" l="1"/>
  <c r="D81" i="1" l="1"/>
  <c r="D74" i="1" l="1"/>
  <c r="D71" i="1" s="1"/>
  <c r="D25" i="1" l="1"/>
  <c r="D21" i="1" s="1"/>
  <c r="D9" i="1" l="1"/>
  <c r="D12" i="1"/>
  <c r="D16" i="1"/>
  <c r="D19" i="1"/>
  <c r="D77" i="1"/>
  <c r="D88" i="1"/>
  <c r="D87" i="1" s="1"/>
  <c r="D11" i="1" l="1"/>
  <c r="D8" i="1" s="1"/>
  <c r="D70" i="1"/>
  <c r="D92" i="1" l="1"/>
  <c r="D99" i="1" s="1"/>
</calcChain>
</file>

<file path=xl/sharedStrings.xml><?xml version="1.0" encoding="utf-8"?>
<sst xmlns="http://schemas.openxmlformats.org/spreadsheetml/2006/main" count="184" uniqueCount="184">
  <si>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</si>
  <si>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</si>
  <si>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</si>
  <si>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</si>
  <si>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</si>
  <si>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</si>
  <si>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</si>
  <si>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</si>
  <si>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</si>
  <si>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</si>
  <si>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</si>
  <si>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</si>
  <si>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</si>
  <si>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</si>
  <si>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</si>
  <si>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</si>
  <si>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</si>
  <si>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</si>
  <si>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</si>
  <si>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</si>
  <si>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</si>
  <si>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</si>
  <si>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</si>
  <si>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</si>
  <si>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</si>
  <si>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</si>
  <si>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</si>
  <si>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</si>
  <si>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</si>
  <si>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</si>
  <si>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</si>
  <si>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</si>
  <si>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</si>
  <si>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</si>
  <si>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</si>
  <si>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</si>
  <si>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</si>
  <si>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</si>
  <si>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</si>
  <si>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</si>
  <si>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</si>
  <si>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</si>
  <si>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</si>
  <si>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</si>
  <si>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</si>
  <si>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</si>
  <si>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</si>
  <si>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</si>
  <si>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</si>
  <si>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</si>
  <si>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</si>
  <si>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</si>
  <si>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</si>
  <si>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</si>
  <si>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</si>
  <si>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</si>
  <si>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</si>
  <si>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</si>
  <si>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</si>
  <si>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</si>
  <si>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</si>
  <si>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</si>
  <si>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</si>
  <si>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</si>
  <si>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</si>
  <si>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</si>
  <si>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</si>
  <si>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</si>
  <si>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</si>
  <si>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</si>
  <si>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</si>
  <si>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</si>
  <si>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</si>
  <si>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</si>
  <si>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</si>
  <si>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</si>
  <si>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</si>
  <si>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</si>
  <si>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</si>
  <si>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</si>
  <si>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</si>
  <si>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</si>
  <si>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</si>
  <si>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</si>
  <si>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</si>
  <si>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</si>
  <si>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</si>
  <si>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</si>
  <si>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</si>
  <si>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</si>
  <si>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</si>
  <si>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</si>
  <si>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</si>
  <si>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</si>
  <si>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</si>
  <si>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</si>
  <si>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</si>
  <si>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</si>
  <si>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</si>
  <si>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</si>
  <si>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</si>
  <si>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</si>
  <si>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</si>
  <si>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</si>
  <si>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</si>
  <si>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</si>
  <si>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</si>
  <si>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</si>
  <si>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</si>
  <si>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</si>
  <si>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</si>
  <si>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</si>
  <si>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</si>
  <si>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</si>
  <si>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</si>
  <si>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</si>
  <si>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</si>
  <si>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</si>
  <si>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</si>
  <si>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</si>
  <si>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</si>
  <si>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</si>
  <si>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</si>
  <si>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</si>
  <si>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</si>
  <si>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</si>
  <si>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</si>
  <si>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</si>
  <si>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</si>
  <si>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</si>
  <si>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</si>
  <si>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</si>
  <si>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</si>
  <si>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</si>
  <si>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</si>
  <si>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</si>
  <si>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</si>
  <si>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</si>
  <si>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</si>
  <si>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</si>
  <si>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</si>
  <si>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</si>
  <si>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</si>
  <si>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</si>
  <si>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</si>
  <si>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</si>
  <si>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</si>
  <si>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</si>
  <si>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</si>
  <si>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</si>
  <si>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</si>
  <si>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</si>
  <si>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</si>
  <si>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</si>
  <si>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</si>
  <si>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</si>
  <si>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</si>
  <si>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</si>
  <si>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</si>
  <si>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</si>
  <si>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</si>
  <si>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</si>
  <si>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</si>
  <si>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</si>
  <si>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</si>
  <si>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</si>
  <si>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</si>
  <si>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</si>
  <si>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</si>
  <si>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</si>
  <si>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</si>
  <si>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</si>
  <si>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</si>
  <si>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</si>
  <si>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</si>
  <si>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</si>
  <si>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</si>
  <si>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</si>
  <si>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</si>
  <si>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rugsėjo 24 d. sprendimu Nr. T-
                                                                                                 1 priedas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</si>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</sst>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1"/>
  <sheetViews>
    <sheetView tabSelected="1" workbookViewId="0">
      <selection activeCell="F28" sqref="F2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179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21304.5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3818.3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116.8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3701.5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17486.2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D27+D51+D53+D52+D59+D60+D68+D69+D54+D55+D64+D56+D57+D67+D61+D58+D62+D63+D65+D66</f>
        <v>17486.2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4005.9999999999995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1002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23.9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319.7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1058</v>
      </c>
      <c r="E55" s="9"/>
      <c r="F55" s="9"/>
      <c r="G55" s="9"/>
    </row>
    <row r="56" spans="2:7" x14ac:dyDescent="0.2">
      <c r="B56" s="23" t="s">
        <v>157</v>
      </c>
      <c r="C56" s="24" t="s">
        <v>165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169</v>
      </c>
      <c r="D57" s="57">
        <v>71</v>
      </c>
      <c r="E57" s="9"/>
      <c r="F57" s="9"/>
      <c r="G57" s="9"/>
    </row>
    <row r="58" spans="2:7" x14ac:dyDescent="0.2">
      <c r="B58" s="23" t="s">
        <v>160</v>
      </c>
      <c r="C58" s="24" t="s">
        <v>172</v>
      </c>
      <c r="D58" s="57">
        <v>33.5</v>
      </c>
      <c r="E58" s="9"/>
      <c r="F58" s="9"/>
      <c r="G58" s="9"/>
    </row>
    <row r="59" spans="2:7" ht="14.25" customHeight="1" x14ac:dyDescent="0.2">
      <c r="B59" s="27" t="s">
        <v>162</v>
      </c>
      <c r="C59" s="28" t="s">
        <v>148</v>
      </c>
      <c r="D59" s="55">
        <v>7.2</v>
      </c>
      <c r="E59" s="9"/>
      <c r="F59" s="9"/>
      <c r="G59" s="9"/>
    </row>
    <row r="60" spans="2:7" ht="14.25" customHeight="1" x14ac:dyDescent="0.2">
      <c r="B60" s="27" t="s">
        <v>163</v>
      </c>
      <c r="C60" s="71" t="s">
        <v>153</v>
      </c>
      <c r="D60" s="55">
        <v>30.5</v>
      </c>
      <c r="E60" s="9"/>
      <c r="F60" s="9"/>
      <c r="G60" s="9"/>
    </row>
    <row r="61" spans="2:7" ht="14.25" customHeight="1" x14ac:dyDescent="0.2">
      <c r="B61" s="69" t="s">
        <v>167</v>
      </c>
      <c r="C61" s="68" t="s">
        <v>178</v>
      </c>
      <c r="D61" s="70">
        <v>470.5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173</v>
      </c>
      <c r="D62" s="70">
        <v>1.8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174</v>
      </c>
      <c r="D63" s="70">
        <v>18.100000000000001</v>
      </c>
      <c r="E63" s="9"/>
      <c r="F63" s="9"/>
      <c r="G63" s="9"/>
    </row>
    <row r="64" spans="2:7" ht="26.25" customHeight="1" x14ac:dyDescent="0.2">
      <c r="B64" s="64" t="s">
        <v>171</v>
      </c>
      <c r="C64" s="63" t="s">
        <v>164</v>
      </c>
      <c r="D64" s="65">
        <v>42.6</v>
      </c>
      <c r="E64" s="9"/>
      <c r="F64" s="9"/>
      <c r="G64" s="9"/>
    </row>
    <row r="65" spans="2:7" x14ac:dyDescent="0.2">
      <c r="B65" s="66" t="s">
        <v>175</v>
      </c>
      <c r="C65" s="68" t="s">
        <v>180</v>
      </c>
      <c r="D65" s="67">
        <v>200.8</v>
      </c>
      <c r="E65" s="9"/>
      <c r="F65" s="9"/>
      <c r="G65" s="9"/>
    </row>
    <row r="66" spans="2:7" x14ac:dyDescent="0.2">
      <c r="B66" s="66" t="s">
        <v>176</v>
      </c>
      <c r="C66" s="68" t="s">
        <v>182</v>
      </c>
      <c r="D66" s="67">
        <v>43.9</v>
      </c>
      <c r="E66" s="9"/>
      <c r="F66" s="9"/>
      <c r="G66" s="9"/>
    </row>
    <row r="67" spans="2:7" x14ac:dyDescent="0.2">
      <c r="B67" s="66" t="s">
        <v>177</v>
      </c>
      <c r="C67" s="68" t="s">
        <v>166</v>
      </c>
      <c r="D67" s="67">
        <v>742.4</v>
      </c>
      <c r="E67" s="9"/>
      <c r="F67" s="9"/>
      <c r="G67" s="9"/>
    </row>
    <row r="68" spans="2:7" ht="14.25" customHeight="1" x14ac:dyDescent="0.2">
      <c r="B68" s="27" t="s">
        <v>181</v>
      </c>
      <c r="C68" s="62" t="s">
        <v>155</v>
      </c>
      <c r="D68" s="55">
        <v>856.4</v>
      </c>
      <c r="E68" s="9"/>
      <c r="F68" s="9"/>
      <c r="G68" s="9"/>
    </row>
    <row r="69" spans="2:7" ht="14.25" customHeight="1" x14ac:dyDescent="0.2">
      <c r="B69" s="27" t="s">
        <v>183</v>
      </c>
      <c r="C69" s="62" t="s">
        <v>156</v>
      </c>
      <c r="D69" s="55">
        <v>2080.5</v>
      </c>
      <c r="E69" s="9"/>
      <c r="F69" s="9"/>
      <c r="G69" s="9"/>
    </row>
    <row r="70" spans="2:7" x14ac:dyDescent="0.2">
      <c r="B70" s="10" t="s">
        <v>95</v>
      </c>
      <c r="C70" s="11" t="s">
        <v>96</v>
      </c>
      <c r="D70" s="12">
        <f>D71+D77+D81+D85+D86</f>
        <v>1508.5</v>
      </c>
      <c r="E70" s="9"/>
      <c r="F70" s="9"/>
      <c r="G70" s="9"/>
    </row>
    <row r="71" spans="2:7" ht="14.25" customHeight="1" x14ac:dyDescent="0.2">
      <c r="B71" s="29" t="s">
        <v>97</v>
      </c>
      <c r="C71" s="30" t="s">
        <v>98</v>
      </c>
      <c r="D71" s="16">
        <f>D72+D73+D74</f>
        <v>160</v>
      </c>
      <c r="E71" s="9"/>
      <c r="F71" s="9"/>
      <c r="G71" s="9"/>
    </row>
    <row r="72" spans="2:7" ht="14.25" customHeight="1" x14ac:dyDescent="0.2">
      <c r="B72" s="31" t="s">
        <v>99</v>
      </c>
      <c r="C72" s="32" t="s">
        <v>100</v>
      </c>
      <c r="D72" s="53">
        <v>0</v>
      </c>
      <c r="E72" s="9"/>
      <c r="F72" s="9"/>
      <c r="G72" s="9"/>
    </row>
    <row r="73" spans="2:7" x14ac:dyDescent="0.2">
      <c r="B73" s="31" t="s">
        <v>101</v>
      </c>
      <c r="C73" s="32" t="s">
        <v>102</v>
      </c>
      <c r="D73" s="53">
        <v>60</v>
      </c>
      <c r="E73" s="9"/>
      <c r="F73" s="9"/>
      <c r="G73" s="9"/>
    </row>
    <row r="74" spans="2:7" x14ac:dyDescent="0.2">
      <c r="B74" s="31" t="s">
        <v>103</v>
      </c>
      <c r="C74" s="32" t="s">
        <v>104</v>
      </c>
      <c r="D74" s="53">
        <f>SUM(D75,D76)</f>
        <v>100</v>
      </c>
      <c r="E74" s="9"/>
      <c r="F74" s="9"/>
      <c r="G74" s="9"/>
    </row>
    <row r="75" spans="2:7" ht="15" customHeight="1" x14ac:dyDescent="0.2">
      <c r="B75" s="31" t="s">
        <v>105</v>
      </c>
      <c r="C75" s="32" t="s">
        <v>106</v>
      </c>
      <c r="D75" s="53">
        <v>35</v>
      </c>
      <c r="E75" s="9"/>
      <c r="F75" s="9"/>
      <c r="G75" s="9"/>
    </row>
    <row r="76" spans="2:7" ht="14.25" customHeight="1" x14ac:dyDescent="0.2">
      <c r="B76" s="31" t="s">
        <v>107</v>
      </c>
      <c r="C76" s="32" t="s">
        <v>108</v>
      </c>
      <c r="D76" s="53">
        <v>65</v>
      </c>
      <c r="E76" s="9"/>
      <c r="F76" s="9"/>
      <c r="G76" s="9"/>
    </row>
    <row r="77" spans="2:7" x14ac:dyDescent="0.2">
      <c r="B77" s="29" t="s">
        <v>109</v>
      </c>
      <c r="C77" s="30" t="s">
        <v>110</v>
      </c>
      <c r="D77" s="51">
        <f>D78+D80+D79</f>
        <v>618.5</v>
      </c>
      <c r="E77" s="9"/>
      <c r="F77" s="9"/>
      <c r="G77" s="9"/>
    </row>
    <row r="78" spans="2:7" ht="15.75" customHeight="1" x14ac:dyDescent="0.2">
      <c r="B78" s="17" t="s">
        <v>111</v>
      </c>
      <c r="C78" s="18" t="s">
        <v>112</v>
      </c>
      <c r="D78" s="53">
        <v>141.30000000000001</v>
      </c>
      <c r="E78" s="9"/>
      <c r="F78" s="9"/>
      <c r="G78" s="9"/>
    </row>
    <row r="79" spans="2:7" ht="15.75" customHeight="1" x14ac:dyDescent="0.2">
      <c r="B79" s="17" t="s">
        <v>113</v>
      </c>
      <c r="C79" s="18" t="s">
        <v>114</v>
      </c>
      <c r="D79" s="53">
        <v>80.900000000000006</v>
      </c>
      <c r="E79" s="9"/>
      <c r="F79" s="9"/>
      <c r="G79" s="9"/>
    </row>
    <row r="80" spans="2:7" ht="14.25" customHeight="1" x14ac:dyDescent="0.2">
      <c r="B80" s="17" t="s">
        <v>115</v>
      </c>
      <c r="C80" s="18" t="s">
        <v>116</v>
      </c>
      <c r="D80" s="53">
        <v>396.3</v>
      </c>
      <c r="E80" s="9"/>
      <c r="F80" s="9"/>
      <c r="G80" s="9"/>
    </row>
    <row r="81" spans="2:7" ht="14.25" customHeight="1" x14ac:dyDescent="0.2">
      <c r="B81" s="14" t="s">
        <v>117</v>
      </c>
      <c r="C81" s="15" t="s">
        <v>118</v>
      </c>
      <c r="D81" s="51">
        <f>SUM(D82,D83)</f>
        <v>728</v>
      </c>
      <c r="E81" s="9"/>
      <c r="F81" s="9"/>
      <c r="G81" s="9"/>
    </row>
    <row r="82" spans="2:7" ht="14.25" customHeight="1" x14ac:dyDescent="0.2">
      <c r="B82" s="17" t="s">
        <v>119</v>
      </c>
      <c r="C82" s="18" t="s">
        <v>120</v>
      </c>
      <c r="D82" s="53">
        <v>38</v>
      </c>
      <c r="E82" s="9"/>
      <c r="F82" s="9"/>
      <c r="G82" s="9"/>
    </row>
    <row r="83" spans="2:7" ht="14.25" customHeight="1" x14ac:dyDescent="0.2">
      <c r="B83" s="17" t="s">
        <v>121</v>
      </c>
      <c r="C83" s="18" t="s">
        <v>122</v>
      </c>
      <c r="D83" s="53">
        <v>690</v>
      </c>
      <c r="E83" s="9"/>
      <c r="F83" s="9"/>
      <c r="G83" s="9"/>
    </row>
    <row r="84" spans="2:7" ht="14.25" customHeight="1" x14ac:dyDescent="0.2">
      <c r="B84" s="17"/>
      <c r="C84" s="18" t="s">
        <v>123</v>
      </c>
      <c r="D84" s="53">
        <v>680</v>
      </c>
      <c r="E84" s="9"/>
      <c r="F84" s="9"/>
      <c r="G84" s="9"/>
    </row>
    <row r="85" spans="2:7" x14ac:dyDescent="0.2">
      <c r="B85" s="14" t="s">
        <v>124</v>
      </c>
      <c r="C85" s="15" t="s">
        <v>125</v>
      </c>
      <c r="D85" s="51">
        <v>1</v>
      </c>
      <c r="E85" s="9"/>
      <c r="F85" s="9"/>
      <c r="G85" s="9"/>
    </row>
    <row r="86" spans="2:7" ht="15.75" customHeight="1" x14ac:dyDescent="0.2">
      <c r="B86" s="14" t="s">
        <v>126</v>
      </c>
      <c r="C86" s="15" t="s">
        <v>127</v>
      </c>
      <c r="D86" s="51">
        <v>1</v>
      </c>
      <c r="E86" s="9"/>
      <c r="F86" s="9"/>
      <c r="G86" s="9"/>
    </row>
    <row r="87" spans="2:7" ht="15" customHeight="1" x14ac:dyDescent="0.2">
      <c r="B87" s="10" t="s">
        <v>128</v>
      </c>
      <c r="C87" s="33" t="s">
        <v>129</v>
      </c>
      <c r="D87" s="12">
        <f>D88</f>
        <v>24</v>
      </c>
      <c r="E87" s="9"/>
      <c r="F87" s="9"/>
      <c r="G87" s="9"/>
    </row>
    <row r="88" spans="2:7" x14ac:dyDescent="0.2">
      <c r="B88" s="14" t="s">
        <v>130</v>
      </c>
      <c r="C88" s="34" t="s">
        <v>131</v>
      </c>
      <c r="D88" s="58">
        <f>D89+D90</f>
        <v>24</v>
      </c>
      <c r="E88" s="9"/>
      <c r="F88" s="9"/>
      <c r="G88" s="9"/>
    </row>
    <row r="89" spans="2:7" x14ac:dyDescent="0.2">
      <c r="B89" s="17" t="s">
        <v>132</v>
      </c>
      <c r="C89" s="35" t="s">
        <v>133</v>
      </c>
      <c r="D89" s="59">
        <v>1</v>
      </c>
      <c r="E89" s="9"/>
      <c r="F89" s="9"/>
      <c r="G89" s="9"/>
    </row>
    <row r="90" spans="2:7" x14ac:dyDescent="0.2">
      <c r="B90" s="36" t="s">
        <v>134</v>
      </c>
      <c r="C90" s="37" t="s">
        <v>135</v>
      </c>
      <c r="D90" s="59">
        <v>23</v>
      </c>
    </row>
    <row r="91" spans="2:7" ht="13.5" thickBot="1" x14ac:dyDescent="0.25">
      <c r="B91" s="48" t="s">
        <v>149</v>
      </c>
      <c r="C91" s="49" t="s">
        <v>150</v>
      </c>
      <c r="D91" s="52">
        <v>307.39999999999998</v>
      </c>
    </row>
    <row r="92" spans="2:7" ht="13.5" thickBot="1" x14ac:dyDescent="0.25">
      <c r="B92" s="38"/>
      <c r="C92" s="39" t="s">
        <v>136</v>
      </c>
      <c r="D92" s="40">
        <f>D8+D21+D70+D87+D91</f>
        <v>45047.4</v>
      </c>
    </row>
    <row r="93" spans="2:7" ht="13.5" thickBot="1" x14ac:dyDescent="0.25">
      <c r="B93" s="38"/>
      <c r="C93" s="41" t="s">
        <v>137</v>
      </c>
      <c r="D93" s="40"/>
    </row>
    <row r="94" spans="2:7" x14ac:dyDescent="0.2">
      <c r="B94" s="42" t="s">
        <v>138</v>
      </c>
      <c r="C94" s="37" t="s">
        <v>139</v>
      </c>
      <c r="D94" s="60">
        <v>88.8</v>
      </c>
    </row>
    <row r="95" spans="2:7" x14ac:dyDescent="0.2">
      <c r="B95" s="36" t="s">
        <v>140</v>
      </c>
      <c r="C95" s="37" t="s">
        <v>141</v>
      </c>
      <c r="D95" s="53">
        <v>15.7</v>
      </c>
    </row>
    <row r="96" spans="2:7" x14ac:dyDescent="0.2">
      <c r="B96" s="36" t="s">
        <v>142</v>
      </c>
      <c r="C96" s="37" t="s">
        <v>143</v>
      </c>
      <c r="D96" s="53">
        <v>191.9</v>
      </c>
    </row>
    <row r="97" spans="2:4" ht="13.5" thickBot="1" x14ac:dyDescent="0.25">
      <c r="B97" s="43" t="s">
        <v>144</v>
      </c>
      <c r="C97" s="44" t="s">
        <v>145</v>
      </c>
      <c r="D97" s="61">
        <v>2176.4</v>
      </c>
    </row>
    <row r="98" spans="2:4" ht="13.5" thickBot="1" x14ac:dyDescent="0.25">
      <c r="B98" s="38"/>
      <c r="C98" s="41" t="s">
        <v>146</v>
      </c>
      <c r="D98" s="45">
        <f>SUM(D94:D97)</f>
        <v>2472.8000000000002</v>
      </c>
    </row>
    <row r="99" spans="2:4" ht="16.5" customHeight="1" thickBot="1" x14ac:dyDescent="0.25">
      <c r="B99" s="46"/>
      <c r="C99" s="39" t="s">
        <v>147</v>
      </c>
      <c r="D99" s="40">
        <f>D92+D98</f>
        <v>47520.200000000004</v>
      </c>
    </row>
    <row r="101" spans="2:4" x14ac:dyDescent="0.2">
      <c r="C101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2020-07-02T08:09:42Z</cp:lastPrinted>
  <dcterms:created xsi:type="dcterms:W3CDTF">2019-02-14T11:37:44Z</dcterms:created>
  <dcterms:modified xsi:type="dcterms:W3CDTF">2020-09-15T06:27:05Z</dcterms:modified>
</cp:coreProperties>
</file>