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8_{5F56EF23-E1B5-41B5-940B-7E16877EE8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1" i="1" l="1"/>
  <c r="I39" i="1"/>
  <c r="I23" i="1" l="1"/>
  <c r="I49" i="1"/>
  <c r="I54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I32" i="1"/>
  <c r="C33" i="1"/>
  <c r="D33" i="1"/>
  <c r="E33" i="1"/>
  <c r="F33" i="1"/>
  <c r="G33" i="1"/>
  <c r="H33" i="1"/>
  <c r="I34" i="1"/>
  <c r="I35" i="1"/>
  <c r="I36" i="1"/>
  <c r="I37" i="1"/>
  <c r="I38" i="1"/>
  <c r="I40" i="1"/>
  <c r="C41" i="1"/>
  <c r="D41" i="1"/>
  <c r="E41" i="1"/>
  <c r="F41" i="1"/>
  <c r="G41" i="1"/>
  <c r="H41" i="1"/>
  <c r="I42" i="1"/>
  <c r="I43" i="1"/>
  <c r="I44" i="1"/>
  <c r="I45" i="1"/>
  <c r="I46" i="1"/>
  <c r="C47" i="1"/>
  <c r="D47" i="1"/>
  <c r="E47" i="1"/>
  <c r="F47" i="1"/>
  <c r="G47" i="1"/>
  <c r="H47" i="1"/>
  <c r="I48" i="1"/>
  <c r="I50" i="1"/>
  <c r="C52" i="1"/>
  <c r="D52" i="1"/>
  <c r="E52" i="1"/>
  <c r="F52" i="1"/>
  <c r="G52" i="1"/>
  <c r="H52" i="1"/>
  <c r="I53" i="1"/>
  <c r="I55" i="1"/>
  <c r="I56" i="1" s="1"/>
  <c r="C56" i="1"/>
  <c r="D56" i="1"/>
  <c r="E56" i="1"/>
  <c r="F56" i="1"/>
  <c r="G56" i="1"/>
  <c r="H56" i="1"/>
  <c r="H57" i="1" l="1"/>
  <c r="D57" i="1"/>
  <c r="I52" i="1"/>
  <c r="F57" i="1"/>
  <c r="E57" i="1"/>
  <c r="I17" i="1"/>
  <c r="I33" i="1"/>
  <c r="I41" i="1"/>
  <c r="I47" i="1"/>
  <c r="I26" i="1"/>
  <c r="G57" i="1"/>
  <c r="C57" i="1"/>
  <c r="I57" i="1" l="1"/>
</calcChain>
</file>

<file path=xl/sharedStrings.xml><?xml version="1.0" encoding="utf-8"?>
<sst xmlns="http://schemas.openxmlformats.org/spreadsheetml/2006/main" count="72" uniqueCount="72">
  <si>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</si>
  <si>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</si>
  <si>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</si>
  <si>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</si>
  <si>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</si>
  <si>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</si>
  <si>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</si>
  <si>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</si>
  <si>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</si>
  <si>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</si>
  <si>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</si>
  <si>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</si>
  <si>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</si>
  <si>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</si>
  <si>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</si>
  <si>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</si>
  <si>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</si>
  <si>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</si>
  <si>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</si>
  <si>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</si>
  <si>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</si>
  <si>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</si>
  <si>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</si>
  <si>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</si>
  <si>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</si>
  <si>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</si>
  <si>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</si>
  <si>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</si>
  <si>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</si>
  <si>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</si>
  <si>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</si>
  <si>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</si>
  <si>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</si>
  <si>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</si>
  <si>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</si>
  <si>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</si>
  <si>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</si>
  <si>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</si>
  <si>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Saulės fotovoltinės jėgainės diegimas visuomeninės paskirties pastatė, esančiame Dariaus ir Girėno g. 28, Ramygaloje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</si>
  <si>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</si>
  <si>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</si>
  <si>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</si>
  <si>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</si>
  <si>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</si>
  <si>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</si>
  <si>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</si>
  <si>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</si>
  <si>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</si>
  <si>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</si>
  <si>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</si>
  <si>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</si>
  <si>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</si>
  <si>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Pirminės asmens sveikatos priežiūros veiklos efektyvumo didinimas VšĮ Krakenavos pirminės sveikatos priežiūros centre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</si>
  <si>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</si>
  <si>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</si>
  <si>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</si>
  <si>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</si>
  <si>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</si>
  <si>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</si>
  <si>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</si>
  <si>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</si>
  <si>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</si>
  <si>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</si>
  <si>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</si>
  <si>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</si>
  <si>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</si>
  <si>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</si>
  <si>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</si>
  <si>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</si>
  <si>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</si>
  <si>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</si>
  <si>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2019 m. spalio 31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</si>
</sst>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topLeftCell="A10" zoomScale="130" zoomScaleNormal="130" workbookViewId="0">
      <selection activeCell="K55" sqref="K55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71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0" t="s">
        <v>64</v>
      </c>
      <c r="B6" s="20"/>
      <c r="C6" s="20"/>
      <c r="D6" s="20"/>
      <c r="E6" s="20"/>
      <c r="F6" s="20"/>
      <c r="G6" s="20"/>
      <c r="H6" s="20"/>
      <c r="I6" s="20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105.8</v>
      </c>
      <c r="D9" s="8"/>
      <c r="E9" s="8"/>
      <c r="F9" s="9">
        <v>63.3</v>
      </c>
      <c r="G9" s="8"/>
      <c r="H9" s="8"/>
      <c r="I9" s="9">
        <f>SUM(C9:H9)</f>
        <v>169.1</v>
      </c>
    </row>
    <row r="10" spans="1:9" x14ac:dyDescent="0.25">
      <c r="A10" s="19" t="s">
        <v>15</v>
      </c>
      <c r="B10" s="19"/>
      <c r="C10" s="10">
        <f>SUM(C9)</f>
        <v>105.8</v>
      </c>
      <c r="D10" s="10">
        <f t="shared" ref="D10:I10" si="0">SUM(D9)</f>
        <v>0</v>
      </c>
      <c r="E10" s="10">
        <f t="shared" si="0"/>
        <v>0</v>
      </c>
      <c r="F10" s="11">
        <f t="shared" si="0"/>
        <v>63.3</v>
      </c>
      <c r="G10" s="10">
        <f t="shared" si="0"/>
        <v>0</v>
      </c>
      <c r="H10" s="10">
        <f t="shared" si="0"/>
        <v>0</v>
      </c>
      <c r="I10" s="11">
        <f t="shared" si="0"/>
        <v>169.1</v>
      </c>
    </row>
    <row r="11" spans="1:9" x14ac:dyDescent="0.25">
      <c r="A11" s="21" t="s">
        <v>16</v>
      </c>
      <c r="B11" s="8" t="s">
        <v>17</v>
      </c>
      <c r="C11" s="8">
        <v>37.4</v>
      </c>
      <c r="D11" s="8">
        <v>12.5</v>
      </c>
      <c r="E11" s="8"/>
      <c r="F11" s="8"/>
      <c r="G11" s="8"/>
      <c r="H11" s="8"/>
      <c r="I11" s="9">
        <f t="shared" ref="I11:I16" si="1">SUM(C11:H11)</f>
        <v>49.9</v>
      </c>
    </row>
    <row r="12" spans="1:9" x14ac:dyDescent="0.25">
      <c r="A12" s="21"/>
      <c r="B12" s="8" t="s">
        <v>18</v>
      </c>
      <c r="C12" s="8">
        <v>41.9</v>
      </c>
      <c r="D12" s="8"/>
      <c r="E12" s="8"/>
      <c r="F12" s="8">
        <v>1.1000000000000001</v>
      </c>
      <c r="G12" s="8"/>
      <c r="H12" s="8"/>
      <c r="I12" s="9">
        <f t="shared" si="1"/>
        <v>43</v>
      </c>
    </row>
    <row r="13" spans="1:9" x14ac:dyDescent="0.25">
      <c r="A13" s="21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21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21"/>
      <c r="B15" s="8" t="s">
        <v>21</v>
      </c>
      <c r="C15" s="8">
        <v>160.9</v>
      </c>
      <c r="D15" s="8">
        <v>19.5</v>
      </c>
      <c r="E15" s="8">
        <v>14.4</v>
      </c>
      <c r="F15" s="9">
        <v>30</v>
      </c>
      <c r="G15" s="8"/>
      <c r="H15" s="8"/>
      <c r="I15" s="9">
        <f t="shared" si="1"/>
        <v>224.8</v>
      </c>
    </row>
    <row r="16" spans="1:9" x14ac:dyDescent="0.25">
      <c r="A16" s="21"/>
      <c r="B16" s="8" t="s">
        <v>22</v>
      </c>
      <c r="C16" s="8">
        <v>31.3</v>
      </c>
      <c r="D16" s="8"/>
      <c r="E16" s="9">
        <v>6.7</v>
      </c>
      <c r="F16" s="9">
        <v>162.30000000000001</v>
      </c>
      <c r="G16" s="8"/>
      <c r="H16" s="8"/>
      <c r="I16" s="9">
        <f t="shared" si="1"/>
        <v>200.3</v>
      </c>
    </row>
    <row r="17" spans="1:9" x14ac:dyDescent="0.25">
      <c r="A17" s="19" t="s">
        <v>23</v>
      </c>
      <c r="B17" s="19"/>
      <c r="C17" s="10">
        <f>SUM(C11:C16)</f>
        <v>334.1</v>
      </c>
      <c r="D17" s="10">
        <f t="shared" ref="D17:I17" si="2">SUM(D11:D16)</f>
        <v>37.799999999999997</v>
      </c>
      <c r="E17" s="10">
        <f t="shared" si="2"/>
        <v>27.599999999999998</v>
      </c>
      <c r="F17" s="11">
        <f t="shared" si="2"/>
        <v>193.4</v>
      </c>
      <c r="G17" s="10">
        <f t="shared" si="2"/>
        <v>0</v>
      </c>
      <c r="H17" s="10">
        <f t="shared" si="2"/>
        <v>0</v>
      </c>
      <c r="I17" s="10">
        <f t="shared" si="2"/>
        <v>592.90000000000009</v>
      </c>
    </row>
    <row r="18" spans="1:9" x14ac:dyDescent="0.25">
      <c r="A18" s="21" t="s">
        <v>24</v>
      </c>
      <c r="B18" s="8" t="s">
        <v>25</v>
      </c>
      <c r="C18" s="8">
        <v>119.6</v>
      </c>
      <c r="D18" s="8">
        <v>9.1</v>
      </c>
      <c r="E18" s="8">
        <v>14.2</v>
      </c>
      <c r="F18" s="8">
        <v>21.5</v>
      </c>
      <c r="G18" s="8"/>
      <c r="H18" s="8">
        <v>0.9</v>
      </c>
      <c r="I18" s="9">
        <f t="shared" ref="I18:I25" si="3">SUM(C18:H18)</f>
        <v>165.29999999999998</v>
      </c>
    </row>
    <row r="19" spans="1:9" x14ac:dyDescent="0.25">
      <c r="A19" s="21"/>
      <c r="B19" s="8" t="s">
        <v>26</v>
      </c>
      <c r="C19" s="8">
        <v>36.799999999999997</v>
      </c>
      <c r="D19" s="8">
        <v>5.3</v>
      </c>
      <c r="E19" s="8">
        <v>4.7</v>
      </c>
      <c r="F19" s="8"/>
      <c r="G19" s="8"/>
      <c r="H19" s="8"/>
      <c r="I19" s="9">
        <f t="shared" si="3"/>
        <v>46.8</v>
      </c>
    </row>
    <row r="20" spans="1:9" x14ac:dyDescent="0.25">
      <c r="A20" s="21"/>
      <c r="B20" s="8" t="s">
        <v>27</v>
      </c>
      <c r="C20" s="8">
        <v>330.5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423.9</v>
      </c>
    </row>
    <row r="21" spans="1:9" x14ac:dyDescent="0.25">
      <c r="A21" s="21"/>
      <c r="B21" s="8" t="s">
        <v>28</v>
      </c>
      <c r="C21" s="9">
        <v>715.5</v>
      </c>
      <c r="D21" s="9">
        <v>66.400000000000006</v>
      </c>
      <c r="E21" s="9">
        <v>62.9</v>
      </c>
      <c r="F21" s="9">
        <v>30.1</v>
      </c>
      <c r="G21" s="9"/>
      <c r="H21" s="9"/>
      <c r="I21" s="9">
        <f t="shared" si="3"/>
        <v>874.9</v>
      </c>
    </row>
    <row r="22" spans="1:9" x14ac:dyDescent="0.25">
      <c r="A22" s="21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21"/>
      <c r="B23" s="8" t="s">
        <v>66</v>
      </c>
      <c r="C23" s="9">
        <v>50.4</v>
      </c>
      <c r="D23" s="9"/>
      <c r="E23" s="9">
        <v>8.6</v>
      </c>
      <c r="F23" s="9">
        <v>43.3</v>
      </c>
      <c r="G23" s="9"/>
      <c r="H23" s="9"/>
      <c r="I23" s="9">
        <f t="shared" si="3"/>
        <v>102.3</v>
      </c>
    </row>
    <row r="24" spans="1:9" x14ac:dyDescent="0.25">
      <c r="A24" s="21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21"/>
      <c r="B25" s="13" t="s">
        <v>31</v>
      </c>
      <c r="C25" s="8"/>
      <c r="D25" s="8"/>
      <c r="E25" s="8"/>
      <c r="F25" s="9">
        <v>151.19999999999999</v>
      </c>
      <c r="G25" s="8"/>
      <c r="H25" s="8"/>
      <c r="I25" s="9">
        <f t="shared" si="3"/>
        <v>151.19999999999999</v>
      </c>
    </row>
    <row r="26" spans="1:9" x14ac:dyDescent="0.25">
      <c r="A26" s="19" t="s">
        <v>32</v>
      </c>
      <c r="B26" s="19"/>
      <c r="C26" s="10">
        <f t="shared" ref="C26:I26" si="4">SUM(C18:C25)</f>
        <v>1270.3000000000002</v>
      </c>
      <c r="D26" s="10">
        <f t="shared" si="4"/>
        <v>99.300000000000011</v>
      </c>
      <c r="E26" s="10">
        <f t="shared" si="4"/>
        <v>114.79999999999998</v>
      </c>
      <c r="F26" s="10">
        <f t="shared" si="4"/>
        <v>299.59999999999997</v>
      </c>
      <c r="G26" s="10">
        <f t="shared" si="4"/>
        <v>0</v>
      </c>
      <c r="H26" s="11">
        <f t="shared" si="4"/>
        <v>0.9</v>
      </c>
      <c r="I26" s="11">
        <f t="shared" si="4"/>
        <v>1784.9</v>
      </c>
    </row>
    <row r="27" spans="1:9" x14ac:dyDescent="0.25">
      <c r="A27" s="21" t="s">
        <v>33</v>
      </c>
      <c r="B27" s="8" t="s">
        <v>34</v>
      </c>
      <c r="C27" s="8">
        <v>960.9</v>
      </c>
      <c r="D27" s="8">
        <v>169.6</v>
      </c>
      <c r="E27" s="8"/>
      <c r="F27" s="8">
        <v>2.2000000000000002</v>
      </c>
      <c r="G27" s="8"/>
      <c r="H27" s="8">
        <v>9.6</v>
      </c>
      <c r="I27" s="9">
        <f t="shared" ref="I27:I32" si="5">SUM(C27:H27)</f>
        <v>1142.3</v>
      </c>
    </row>
    <row r="28" spans="1:9" x14ac:dyDescent="0.25">
      <c r="A28" s="21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21"/>
      <c r="B29" s="8" t="s">
        <v>36</v>
      </c>
      <c r="C29" s="8"/>
      <c r="D29" s="8"/>
      <c r="E29" s="9"/>
      <c r="F29" s="9">
        <v>10</v>
      </c>
      <c r="G29" s="8"/>
      <c r="H29" s="9"/>
      <c r="I29" s="9">
        <f t="shared" si="5"/>
        <v>10</v>
      </c>
    </row>
    <row r="30" spans="1:9" x14ac:dyDescent="0.25">
      <c r="A30" s="21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21"/>
      <c r="B31" s="8" t="s">
        <v>38</v>
      </c>
      <c r="C31" s="9">
        <v>31</v>
      </c>
      <c r="D31" s="8"/>
      <c r="E31" s="8"/>
      <c r="F31" s="8">
        <v>14.4</v>
      </c>
      <c r="G31" s="8"/>
      <c r="H31" s="8"/>
      <c r="I31" s="9">
        <f t="shared" si="5"/>
        <v>45.4</v>
      </c>
    </row>
    <row r="32" spans="1:9" x14ac:dyDescent="0.25">
      <c r="A32" s="21"/>
      <c r="B32" s="8" t="s">
        <v>39</v>
      </c>
      <c r="C32" s="8"/>
      <c r="D32" s="8"/>
      <c r="E32" s="8"/>
      <c r="F32" s="9">
        <v>20</v>
      </c>
      <c r="G32" s="8"/>
      <c r="H32" s="8"/>
      <c r="I32" s="9">
        <f t="shared" si="5"/>
        <v>20</v>
      </c>
    </row>
    <row r="33" spans="1:9" x14ac:dyDescent="0.25">
      <c r="A33" s="19" t="s">
        <v>40</v>
      </c>
      <c r="B33" s="19"/>
      <c r="C33" s="10">
        <f t="shared" ref="C33:I33" si="6">SUM(C27:C32)</f>
        <v>1063.8</v>
      </c>
      <c r="D33" s="10">
        <f t="shared" si="6"/>
        <v>184.7</v>
      </c>
      <c r="E33" s="11">
        <f t="shared" si="6"/>
        <v>11.1</v>
      </c>
      <c r="F33" s="11">
        <f t="shared" si="6"/>
        <v>46.6</v>
      </c>
      <c r="G33" s="10">
        <f t="shared" si="6"/>
        <v>0</v>
      </c>
      <c r="H33" s="10">
        <f t="shared" si="6"/>
        <v>24.7</v>
      </c>
      <c r="I33" s="10">
        <f t="shared" si="6"/>
        <v>1330.8999999999999</v>
      </c>
    </row>
    <row r="34" spans="1:9" x14ac:dyDescent="0.25">
      <c r="A34" s="21" t="s">
        <v>41</v>
      </c>
      <c r="B34" s="8" t="s">
        <v>42</v>
      </c>
      <c r="C34" s="8">
        <v>278.3</v>
      </c>
      <c r="D34" s="9">
        <v>49</v>
      </c>
      <c r="E34" s="8"/>
      <c r="F34" s="8"/>
      <c r="G34" s="8"/>
      <c r="H34" s="8"/>
      <c r="I34" s="9">
        <f t="shared" ref="I34:I40" si="7">SUM(C34:H34)</f>
        <v>327.3</v>
      </c>
    </row>
    <row r="35" spans="1:9" x14ac:dyDescent="0.25">
      <c r="A35" s="21"/>
      <c r="B35" s="8" t="s">
        <v>43</v>
      </c>
      <c r="C35" s="9">
        <v>251.9</v>
      </c>
      <c r="D35" s="8"/>
      <c r="E35" s="8"/>
      <c r="F35" s="8">
        <v>8.9</v>
      </c>
      <c r="G35" s="8"/>
      <c r="H35" s="8"/>
      <c r="I35" s="9">
        <f t="shared" si="7"/>
        <v>260.8</v>
      </c>
    </row>
    <row r="36" spans="1:9" x14ac:dyDescent="0.25">
      <c r="A36" s="21"/>
      <c r="B36" s="8" t="s">
        <v>44</v>
      </c>
      <c r="C36" s="9">
        <v>100</v>
      </c>
      <c r="D36" s="8"/>
      <c r="E36" s="8"/>
      <c r="F36" s="8"/>
      <c r="G36" s="8"/>
      <c r="H36" s="8"/>
      <c r="I36" s="9">
        <f t="shared" si="7"/>
        <v>100</v>
      </c>
    </row>
    <row r="37" spans="1:9" x14ac:dyDescent="0.25">
      <c r="A37" s="21"/>
      <c r="B37" s="8" t="s">
        <v>45</v>
      </c>
      <c r="C37" s="9">
        <v>99.2</v>
      </c>
      <c r="D37" s="8"/>
      <c r="E37" s="8"/>
      <c r="F37" s="8"/>
      <c r="G37" s="9">
        <v>3</v>
      </c>
      <c r="H37" s="8"/>
      <c r="I37" s="9">
        <f t="shared" si="7"/>
        <v>102.2</v>
      </c>
    </row>
    <row r="38" spans="1:9" x14ac:dyDescent="0.25">
      <c r="A38" s="21"/>
      <c r="B38" s="8" t="s">
        <v>46</v>
      </c>
      <c r="C38" s="9">
        <v>48.3</v>
      </c>
      <c r="D38" s="8"/>
      <c r="E38" s="8"/>
      <c r="F38" s="8"/>
      <c r="G38" s="9">
        <v>22.8</v>
      </c>
      <c r="H38" s="8"/>
      <c r="I38" s="9">
        <f t="shared" si="7"/>
        <v>71.099999999999994</v>
      </c>
    </row>
    <row r="39" spans="1:9" x14ac:dyDescent="0.25">
      <c r="A39" s="21"/>
      <c r="B39" s="8" t="s">
        <v>67</v>
      </c>
      <c r="C39" s="9">
        <v>1.4</v>
      </c>
      <c r="D39" s="8"/>
      <c r="E39" s="8">
        <v>0.2</v>
      </c>
      <c r="F39" s="8"/>
      <c r="G39" s="9"/>
      <c r="H39" s="8"/>
      <c r="I39" s="9">
        <f t="shared" si="7"/>
        <v>1.5999999999999999</v>
      </c>
    </row>
    <row r="40" spans="1:9" x14ac:dyDescent="0.25">
      <c r="A40" s="21"/>
      <c r="B40" s="8" t="s">
        <v>47</v>
      </c>
      <c r="C40" s="8">
        <v>122.6</v>
      </c>
      <c r="D40" s="8"/>
      <c r="E40" s="8"/>
      <c r="F40" s="8"/>
      <c r="G40" s="8">
        <v>26.2</v>
      </c>
      <c r="H40" s="8"/>
      <c r="I40" s="9">
        <f t="shared" si="7"/>
        <v>148.79999999999998</v>
      </c>
    </row>
    <row r="41" spans="1:9" x14ac:dyDescent="0.25">
      <c r="A41" s="19" t="s">
        <v>48</v>
      </c>
      <c r="B41" s="19"/>
      <c r="C41" s="10">
        <f>SUM(C34:C40)</f>
        <v>901.7</v>
      </c>
      <c r="D41" s="11">
        <f t="shared" ref="D41:I41" si="8">SUM(D34:D40)</f>
        <v>49</v>
      </c>
      <c r="E41" s="10">
        <f t="shared" si="8"/>
        <v>0.2</v>
      </c>
      <c r="F41" s="10">
        <f t="shared" si="8"/>
        <v>8.9</v>
      </c>
      <c r="G41" s="11">
        <f t="shared" si="8"/>
        <v>52</v>
      </c>
      <c r="H41" s="10">
        <f t="shared" si="8"/>
        <v>0</v>
      </c>
      <c r="I41" s="10">
        <f t="shared" si="8"/>
        <v>1011.8000000000001</v>
      </c>
    </row>
    <row r="42" spans="1:9" x14ac:dyDescent="0.25">
      <c r="A42" s="21" t="s">
        <v>49</v>
      </c>
      <c r="B42" s="8" t="s">
        <v>50</v>
      </c>
      <c r="C42" s="8">
        <v>21.3</v>
      </c>
      <c r="D42" s="8"/>
      <c r="E42" s="8">
        <v>3.8</v>
      </c>
      <c r="F42" s="8"/>
      <c r="G42" s="8"/>
      <c r="H42" s="8"/>
      <c r="I42" s="9">
        <f>SUM(C42:H42)</f>
        <v>25.1</v>
      </c>
    </row>
    <row r="43" spans="1:9" x14ac:dyDescent="0.25">
      <c r="A43" s="21"/>
      <c r="B43" s="8" t="s">
        <v>51</v>
      </c>
      <c r="C43" s="8">
        <v>41.2</v>
      </c>
      <c r="D43" s="8"/>
      <c r="E43" s="8">
        <v>3.9</v>
      </c>
      <c r="F43" s="8"/>
      <c r="G43" s="8">
        <v>3.9</v>
      </c>
      <c r="H43" s="8"/>
      <c r="I43" s="9">
        <f>SUM(C43:H43)</f>
        <v>49</v>
      </c>
    </row>
    <row r="44" spans="1:9" x14ac:dyDescent="0.25">
      <c r="A44" s="21"/>
      <c r="B44" s="13" t="s">
        <v>52</v>
      </c>
      <c r="C44" s="8"/>
      <c r="D44" s="8"/>
      <c r="E44" s="8"/>
      <c r="F44" s="8">
        <v>3.1</v>
      </c>
      <c r="G44" s="8"/>
      <c r="H44" s="8"/>
      <c r="I44" s="9">
        <f>SUM(C44:H44)</f>
        <v>3.1</v>
      </c>
    </row>
    <row r="45" spans="1:9" ht="23.25" customHeight="1" x14ac:dyDescent="0.25">
      <c r="A45" s="21"/>
      <c r="B45" s="14" t="s">
        <v>70</v>
      </c>
      <c r="C45" s="8"/>
      <c r="D45" s="8"/>
      <c r="E45" s="8"/>
      <c r="F45" s="8">
        <v>10.4</v>
      </c>
      <c r="G45" s="8"/>
      <c r="H45" s="8"/>
      <c r="I45" s="9">
        <f>SUM(C45:H45)</f>
        <v>10.4</v>
      </c>
    </row>
    <row r="46" spans="1:9" ht="24" customHeight="1" x14ac:dyDescent="0.25">
      <c r="A46" s="21"/>
      <c r="B46" s="12" t="s">
        <v>69</v>
      </c>
      <c r="C46" s="8">
        <v>5.0999999999999996</v>
      </c>
      <c r="D46" s="8"/>
      <c r="E46" s="8">
        <v>0.5</v>
      </c>
      <c r="F46" s="8"/>
      <c r="G46" s="8"/>
      <c r="H46" s="8"/>
      <c r="I46" s="9">
        <f>SUM(C46:H46)</f>
        <v>5.6</v>
      </c>
    </row>
    <row r="47" spans="1:9" x14ac:dyDescent="0.25">
      <c r="A47" s="19" t="s">
        <v>53</v>
      </c>
      <c r="B47" s="19"/>
      <c r="C47" s="10">
        <f>SUM(C42:C46)</f>
        <v>67.599999999999994</v>
      </c>
      <c r="D47" s="10">
        <f t="shared" ref="D47:I47" si="9">SUM(D42:D46)</f>
        <v>0</v>
      </c>
      <c r="E47" s="10">
        <f t="shared" si="9"/>
        <v>8.1999999999999993</v>
      </c>
      <c r="F47" s="10">
        <f t="shared" si="9"/>
        <v>13.5</v>
      </c>
      <c r="G47" s="10">
        <f t="shared" si="9"/>
        <v>3.9</v>
      </c>
      <c r="H47" s="10">
        <f t="shared" si="9"/>
        <v>0</v>
      </c>
      <c r="I47" s="10">
        <f t="shared" si="9"/>
        <v>93.199999999999989</v>
      </c>
    </row>
    <row r="48" spans="1:9" x14ac:dyDescent="0.25">
      <c r="A48" s="21" t="s">
        <v>54</v>
      </c>
      <c r="B48" s="8" t="s">
        <v>55</v>
      </c>
      <c r="C48" s="8">
        <v>123.6</v>
      </c>
      <c r="D48" s="8"/>
      <c r="E48" s="8"/>
      <c r="F48" s="8">
        <v>26.5</v>
      </c>
      <c r="G48" s="8"/>
      <c r="H48" s="8"/>
      <c r="I48" s="9">
        <f>SUM(C48:H48)</f>
        <v>150.1</v>
      </c>
    </row>
    <row r="49" spans="1:9" x14ac:dyDescent="0.25">
      <c r="A49" s="21"/>
      <c r="B49" s="8" t="s">
        <v>65</v>
      </c>
      <c r="C49" s="8">
        <v>73.900000000000006</v>
      </c>
      <c r="D49" s="8"/>
      <c r="E49" s="8"/>
      <c r="F49" s="8"/>
      <c r="G49" s="8"/>
      <c r="H49" s="9">
        <v>3.2</v>
      </c>
      <c r="I49" s="9">
        <f>SUM(C49:H49)</f>
        <v>77.100000000000009</v>
      </c>
    </row>
    <row r="50" spans="1:9" x14ac:dyDescent="0.25">
      <c r="A50" s="21"/>
      <c r="B50" s="8" t="s">
        <v>56</v>
      </c>
      <c r="C50" s="9">
        <v>589</v>
      </c>
      <c r="D50" s="8">
        <v>106.1</v>
      </c>
      <c r="E50" s="8"/>
      <c r="F50" s="9"/>
      <c r="G50" s="8"/>
      <c r="H50" s="8"/>
      <c r="I50" s="9">
        <f>SUM(C50:H50)</f>
        <v>695.1</v>
      </c>
    </row>
    <row r="51" spans="1:9" x14ac:dyDescent="0.25">
      <c r="A51" s="21"/>
      <c r="B51" s="8" t="s">
        <v>68</v>
      </c>
      <c r="C51" s="9">
        <v>69.3</v>
      </c>
      <c r="D51" s="8"/>
      <c r="E51" s="8"/>
      <c r="F51" s="9">
        <v>19</v>
      </c>
      <c r="G51" s="8"/>
      <c r="H51" s="8"/>
      <c r="I51" s="9">
        <f>SUM(C51:H51)</f>
        <v>88.3</v>
      </c>
    </row>
    <row r="52" spans="1:9" x14ac:dyDescent="0.25">
      <c r="A52" s="19" t="s">
        <v>57</v>
      </c>
      <c r="B52" s="19"/>
      <c r="C52" s="10">
        <f t="shared" ref="C52:I52" si="10">SUM(C48:C51)</f>
        <v>855.8</v>
      </c>
      <c r="D52" s="10">
        <f t="shared" si="10"/>
        <v>106.1</v>
      </c>
      <c r="E52" s="10">
        <f t="shared" si="10"/>
        <v>0</v>
      </c>
      <c r="F52" s="11">
        <f t="shared" si="10"/>
        <v>45.5</v>
      </c>
      <c r="G52" s="10">
        <f t="shared" si="10"/>
        <v>0</v>
      </c>
      <c r="H52" s="10">
        <f t="shared" si="10"/>
        <v>3.2</v>
      </c>
      <c r="I52" s="11">
        <f t="shared" si="10"/>
        <v>1010.5999999999999</v>
      </c>
    </row>
    <row r="53" spans="1:9" x14ac:dyDescent="0.25">
      <c r="A53" s="21" t="s">
        <v>58</v>
      </c>
      <c r="B53" s="8" t="s">
        <v>59</v>
      </c>
      <c r="C53" s="8">
        <v>218.8</v>
      </c>
      <c r="D53" s="9">
        <v>44</v>
      </c>
      <c r="E53" s="8"/>
      <c r="F53" s="8">
        <v>0.7</v>
      </c>
      <c r="G53" s="8"/>
      <c r="H53" s="8"/>
      <c r="I53" s="9">
        <f>SUM(C53:H53)</f>
        <v>263.5</v>
      </c>
    </row>
    <row r="54" spans="1:9" x14ac:dyDescent="0.25">
      <c r="A54" s="21"/>
      <c r="B54" s="8" t="s">
        <v>63</v>
      </c>
      <c r="C54" s="8">
        <v>3.6</v>
      </c>
      <c r="D54" s="9"/>
      <c r="E54" s="8"/>
      <c r="F54" s="9"/>
      <c r="G54" s="8"/>
      <c r="H54" s="9">
        <v>0.6</v>
      </c>
      <c r="I54" s="9">
        <f>SUM(C54:H54)</f>
        <v>4.2</v>
      </c>
    </row>
    <row r="55" spans="1:9" x14ac:dyDescent="0.25">
      <c r="A55" s="21"/>
      <c r="B55" s="8" t="s">
        <v>60</v>
      </c>
      <c r="C55" s="8">
        <v>705.3</v>
      </c>
      <c r="D55" s="8"/>
      <c r="E55" s="8"/>
      <c r="F55" s="8"/>
      <c r="G55" s="8"/>
      <c r="H55" s="8"/>
      <c r="I55" s="9">
        <f>SUM(C55:H55)</f>
        <v>705.3</v>
      </c>
    </row>
    <row r="56" spans="1:9" x14ac:dyDescent="0.25">
      <c r="A56" s="22" t="s">
        <v>61</v>
      </c>
      <c r="B56" s="22"/>
      <c r="C56" s="15">
        <f t="shared" ref="C56:I56" si="11">SUM(C53:C55)</f>
        <v>927.69999999999993</v>
      </c>
      <c r="D56" s="16">
        <f t="shared" si="11"/>
        <v>44</v>
      </c>
      <c r="E56" s="15">
        <f t="shared" si="11"/>
        <v>0</v>
      </c>
      <c r="F56" s="15">
        <f t="shared" si="11"/>
        <v>0.7</v>
      </c>
      <c r="G56" s="15">
        <f t="shared" si="11"/>
        <v>0</v>
      </c>
      <c r="H56" s="16">
        <f t="shared" si="11"/>
        <v>0.6</v>
      </c>
      <c r="I56" s="16">
        <f t="shared" si="11"/>
        <v>973</v>
      </c>
    </row>
    <row r="57" spans="1:9" ht="25.5" customHeight="1" x14ac:dyDescent="0.25">
      <c r="A57" s="23" t="s">
        <v>62</v>
      </c>
      <c r="B57" s="23"/>
      <c r="C57" s="17">
        <f t="shared" ref="C57:I57" si="12">SUM(C56+C52+C47+C41+C33+C26+C17+C10)</f>
        <v>5526.8000000000011</v>
      </c>
      <c r="D57" s="17">
        <f t="shared" si="12"/>
        <v>520.9</v>
      </c>
      <c r="E57" s="17">
        <f t="shared" si="12"/>
        <v>161.89999999999998</v>
      </c>
      <c r="F57" s="17">
        <f t="shared" si="12"/>
        <v>671.49999999999989</v>
      </c>
      <c r="G57" s="17">
        <f t="shared" si="12"/>
        <v>55.9</v>
      </c>
      <c r="H57" s="17">
        <f t="shared" si="12"/>
        <v>29.4</v>
      </c>
      <c r="I57" s="18">
        <f t="shared" si="12"/>
        <v>6966.4</v>
      </c>
    </row>
  </sheetData>
  <sheetProtection selectLockedCells="1" selectUnlockedCells="1"/>
  <mergeCells count="17">
    <mergeCell ref="A48:A51"/>
    <mergeCell ref="A52:B52"/>
    <mergeCell ref="A53:A55"/>
    <mergeCell ref="A56:B56"/>
    <mergeCell ref="A57:B57"/>
    <mergeCell ref="A47:B47"/>
    <mergeCell ref="A6:I6"/>
    <mergeCell ref="A10:B10"/>
    <mergeCell ref="A11:A16"/>
    <mergeCell ref="A17:B17"/>
    <mergeCell ref="A18:A25"/>
    <mergeCell ref="A26:B26"/>
    <mergeCell ref="A27:A32"/>
    <mergeCell ref="A33:B33"/>
    <mergeCell ref="A34:A40"/>
    <mergeCell ref="A41:B41"/>
    <mergeCell ref="A42:A46"/>
  </mergeCells>
  <pageMargins left="0.2361111111111111" right="0.15763888888888888" top="0.2361111111111111" bottom="0.27569444444444446" header="0.51180555555555551" footer="0.51180555555555551"/>
  <pageSetup scale="6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2019-10-18T07:58:40Z</cp:lastPrinted>
  <dcterms:created xsi:type="dcterms:W3CDTF">2019-02-14T11:39:22Z</dcterms:created>
  <dcterms:modified xsi:type="dcterms:W3CDTF">2019-10-18T07:58:48Z</dcterms:modified>
</cp:coreProperties>
</file>