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2210"/>
  </bookViews>
  <sheets>
    <sheet name="Bendras" sheetId="4" r:id="rId1"/>
    <sheet name="Sheet2" sheetId="2" r:id="rId2"/>
    <sheet name="Sheet3" sheetId="3" r:id="rId3"/>
  </sheets>
  <definedNames>
    <definedName name="_xlnm._FilterDatabase" localSheetId="0" hidden="1">Bendras!$A$10:$R$36</definedName>
  </definedNames>
  <calcPr calcId="152511"/>
</workbook>
</file>

<file path=xl/calcChain.xml><?xml version="1.0" encoding="utf-8"?>
<calcChain xmlns="http://schemas.openxmlformats.org/spreadsheetml/2006/main">
  <c r="L36" i="4" l="1"/>
  <c r="K36" i="4"/>
  <c r="J36" i="4"/>
  <c r="I36" i="4"/>
  <c r="H36" i="4"/>
  <c r="G36" i="4"/>
  <c r="F36" i="4"/>
  <c r="D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36" i="4"/>
</calcChain>
</file>

<file path=xl/sharedStrings.xml><?xml version="1.0" encoding="utf-8"?>
<sst xmlns="http://schemas.openxmlformats.org/spreadsheetml/2006/main" count="84" uniqueCount="81">
  <si>
    <t>Eil. Nr.</t>
  </si>
  <si>
    <t xml:space="preserve">Savivaldybės tarybos sprendimo (jeigu priimtas) data ir Nr. </t>
  </si>
  <si>
    <t>Savivaldybės dalis, Eur</t>
  </si>
  <si>
    <t>Savivaldybės dalis, proc.</t>
  </si>
  <si>
    <t>Netinkamos pagal projekto finansavimo sutartį išlaidos, neįskaitytos į projekto vertę</t>
  </si>
  <si>
    <t>Bendra projekto vertė, Eur</t>
  </si>
  <si>
    <t>Investicinio projekto parengimas</t>
  </si>
  <si>
    <t>Buvusios asfaltbetonio bazės teritorijos Panevėžio r. sav., Miežiškių sen., Trakiškio k., sutvarkymas</t>
  </si>
  <si>
    <t>2016-06-28    Nr. T-114</t>
  </si>
  <si>
    <t>Kraštovaizdžio apsaugos priemonių įgyvendinimas Panevėžio rajone I etapas</t>
  </si>
  <si>
    <t>2016-06-28    Nr. T-113</t>
  </si>
  <si>
    <t>Savivaldybės dalis 2017 m., Eur</t>
  </si>
  <si>
    <t>Panevėžio r. Raguvos lopšelio-darželio „Skruzdėliukas“ modernizavimas</t>
  </si>
  <si>
    <t>2016-09-29    Nr. T-163</t>
  </si>
  <si>
    <t>Panevėžio r. Naujamiesčio gimnazijos katilinės, naudojančios atsinaujinančios energijos resursus, statyba</t>
  </si>
  <si>
    <t>2016-09-29    Nr. T-164</t>
  </si>
  <si>
    <t>Išlaidos 2017 m. kompensavimo būdu, Eur (patirtos iki projekto finansavimo sutarties pasirašymo)</t>
  </si>
  <si>
    <t>Inovatyvių sprendimų diegimo civilinės saugos ir sveikatos apsaugos srityse Moldovoje ir Gruzijoje skatinimas (URM programa)</t>
  </si>
  <si>
    <t>2016-08-25    Nr. T-157</t>
  </si>
  <si>
    <t>Paslaugų ir asmenų aptarnavimo kokybės gerinimas savivaldybėse</t>
  </si>
  <si>
    <t>2.</t>
  </si>
  <si>
    <t>5.</t>
  </si>
  <si>
    <t>8.</t>
  </si>
  <si>
    <t>9.</t>
  </si>
  <si>
    <t>10.</t>
  </si>
  <si>
    <t>17.</t>
  </si>
  <si>
    <t>19.</t>
  </si>
  <si>
    <t>20.</t>
  </si>
  <si>
    <t>22.</t>
  </si>
  <si>
    <t>24.</t>
  </si>
  <si>
    <t>27.</t>
  </si>
  <si>
    <t>28.</t>
  </si>
  <si>
    <t>29.</t>
  </si>
  <si>
    <t>30.</t>
  </si>
  <si>
    <t>Mokyklų tinklo efektyvumo didinimas</t>
  </si>
  <si>
    <t>Ikimokyklinio ir priešmokyklinio ugdymo prieinamumo didinimas</t>
  </si>
  <si>
    <t>Pirminės asmens sveikatos priežiūros veiklos efektyvumo didinimas</t>
  </si>
  <si>
    <t>Kitų, nenumatytų, investicinių projektų rengimui</t>
  </si>
  <si>
    <t>Projekto „Atviro jaunimo centro plėtra Ramygaloje“ įrangos draudimas</t>
  </si>
  <si>
    <t>Projekto „Tradicinių amatų centro Upytės kaime, Panevėžio rajone, plėtra“ įrangos draudimas</t>
  </si>
  <si>
    <t>MSNA „Aukštadvario drenažas“</t>
  </si>
  <si>
    <t>MSNA „Žibartonių drenažas“</t>
  </si>
  <si>
    <t>Palikuvės MSNA</t>
  </si>
  <si>
    <t>Panevėžio r. Naujamiesčio sen. MSNA</t>
  </si>
  <si>
    <t>Asociacija „Šventupiai“ (finansavimo sutartis pasirašyta 2016-04-07)</t>
  </si>
  <si>
    <t>2015-09-17    Nr. T-188</t>
  </si>
  <si>
    <t>Panevėžio sen. Daukniūnų MSNA (finansavimo sutartis pasirašyta 2016-11-03)</t>
  </si>
  <si>
    <t>2015-09-17    Nr. T-192</t>
  </si>
  <si>
    <t>2015-09-17    Nr. T-190</t>
  </si>
  <si>
    <t>Projekto ar veiklos pavadinimas</t>
  </si>
  <si>
    <t>2015-09-17    Nr. T-189</t>
  </si>
  <si>
    <t>2016-03-30    Nr. T-60</t>
  </si>
  <si>
    <t>MSNA „Pažambis“</t>
  </si>
  <si>
    <t>2016-03-30    Nr. T-61</t>
  </si>
  <si>
    <t>2016-03-30    Nr. T-62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</si>
  <si>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</si>
  <si>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</si>
  <si>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</si>
  <si>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</si>
  <si>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</si>
  <si>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</si>
  <si>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</si>
  <si>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</si>
  <si>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</si>
  <si>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</si>
  <si>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</si>
  <si>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Inžinerinės paslaugos ir (arba) darbai</t>
  </si>
  <si>
    <t xml:space="preserve">Panevėžio rajono vietos veiklos grupės projektas „Panevėžio rajono 2016–2023 metų vietos plėtros strategija“ </t>
  </si>
  <si>
    <t>Iš viso:</t>
  </si>
  <si>
    <r>
      <t xml:space="preserve">Viešosios infrastruktūros plėtra Miežiškiuose, Panevėžio rajone </t>
    </r>
    <r>
      <rPr>
        <i/>
        <u/>
        <sz val="10"/>
        <rFont val="Times New Roman"/>
        <family val="1"/>
      </rPr>
      <t>(pareiškėjas - Miežiškių kultūros centras)</t>
    </r>
  </si>
  <si>
    <r>
      <t xml:space="preserve">Socialinių paslaugų infrastruktūros plėtra Panevėžio rajono savivaldybėje </t>
    </r>
    <r>
      <rPr>
        <i/>
        <u/>
        <sz val="10"/>
        <rFont val="Times New Roman"/>
        <family val="1"/>
      </rPr>
      <t>(pareiškėjas - Panevėžio rajono socialinių paslaugų centras)</t>
    </r>
  </si>
  <si>
    <r>
      <t>Saulės fotovoltinės jėgainės diegimas Panevėžio r. Velžio lopšelyje–darželyje (LAAIF programa,</t>
    </r>
    <r>
      <rPr>
        <sz val="10"/>
        <color indexed="10"/>
        <rFont val="Times New Roman"/>
        <family val="1"/>
      </rPr>
      <t xml:space="preserve"> </t>
    </r>
    <r>
      <rPr>
        <i/>
        <u/>
        <sz val="10"/>
        <rFont val="Times New Roman"/>
        <family val="1"/>
      </rPr>
      <t>pareiškėjas – Panevėžio r. Velžio lopšelis–darželis)</t>
    </r>
  </si>
  <si>
    <t>Saulės fotovoltinės jėgainės diegimas visuomeninės paskirties pastate, esančiame Dariaus ir Girėno g. 28, Ramygaloje (LAAIF programa)</t>
  </si>
  <si>
    <t>Neformaliojo švietimo infrastruktūros tobulinimas (Pareiškėjas Panevėžio r. muzikos mokykla)</t>
  </si>
  <si>
    <t>Europos Sąjungos dalis, Eur</t>
  </si>
  <si>
    <t>Europos Sąjungos dalis 2017 m., Eur</t>
  </si>
  <si>
    <t xml:space="preserve"> EUROPOS SĄJUNGOS PROJEKTŲ SĄRAŠAS, KURIE BUS VYKDOMI PRISIDEDANT SAVIVALDYBĖS BIUDŽETO LĖŠOMIS</t>
  </si>
  <si>
    <t>PATVIRTINTA</t>
  </si>
  <si>
    <t>Panevėžio rajono savivaldybės tarybos</t>
  </si>
  <si>
    <t>2017-02-23 d. sprendimu Nr. T-</t>
  </si>
  <si>
    <t>6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</si>
</sst>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  <charset val="186"/>
    </font>
    <font>
      <i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Border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="120" workbookViewId="0">
      <selection activeCell="G4" sqref="G4"/>
    </sheetView>
  </sheetViews>
  <sheetFormatPr defaultRowHeight="12.75" x14ac:dyDescent="0.2"/>
  <cols>
    <col min="1" max="1" width="4.7109375" style="3" customWidth="1"/>
    <col min="2" max="2" width="36.7109375" style="2" customWidth="1"/>
    <col min="3" max="3" width="10.5703125" style="2" customWidth="1"/>
    <col min="4" max="4" width="11.140625" style="2" customWidth="1"/>
    <col min="5" max="5" width="11.7109375" style="2" customWidth="1"/>
    <col min="6" max="6" width="11.28515625" style="2" customWidth="1"/>
    <col min="7" max="7" width="7.42578125" style="2" customWidth="1"/>
    <col min="8" max="8" width="10.140625" style="2" customWidth="1"/>
    <col min="9" max="9" width="11.5703125" style="2" customWidth="1"/>
    <col min="10" max="10" width="10.7109375" style="2" customWidth="1"/>
    <col min="11" max="11" width="11.42578125" style="2" customWidth="1"/>
    <col min="12" max="12" width="11.140625" style="2" customWidth="1"/>
    <col min="13" max="16384" width="9.140625" style="2"/>
  </cols>
  <sheetData>
    <row r="1" spans="1:18" x14ac:dyDescent="0.2">
      <c r="G1" s="2" t="s">
        <v>77</v>
      </c>
    </row>
    <row r="2" spans="1:18" x14ac:dyDescent="0.2">
      <c r="G2" s="2" t="s">
        <v>78</v>
      </c>
    </row>
    <row r="3" spans="1:18" x14ac:dyDescent="0.2">
      <c r="G3" s="2" t="s">
        <v>79</v>
      </c>
    </row>
    <row r="4" spans="1:18" x14ac:dyDescent="0.2">
      <c r="G4" s="2" t="s">
        <v>80</v>
      </c>
    </row>
    <row r="7" spans="1:18" x14ac:dyDescent="0.2">
      <c r="A7" s="18" t="s">
        <v>76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9" spans="1:18" ht="59.25" customHeight="1" x14ac:dyDescent="0.2">
      <c r="A9" s="19" t="s">
        <v>0</v>
      </c>
      <c r="B9" s="19" t="s">
        <v>49</v>
      </c>
      <c r="C9" s="19" t="s">
        <v>1</v>
      </c>
      <c r="D9" s="19" t="s">
        <v>5</v>
      </c>
      <c r="E9" s="19" t="s">
        <v>74</v>
      </c>
      <c r="F9" s="19" t="s">
        <v>2</v>
      </c>
      <c r="G9" s="19" t="s">
        <v>3</v>
      </c>
      <c r="H9" s="19" t="s">
        <v>11</v>
      </c>
      <c r="I9" s="19" t="s">
        <v>75</v>
      </c>
      <c r="J9" s="19" t="s">
        <v>16</v>
      </c>
      <c r="K9" s="19"/>
      <c r="L9" s="19" t="s">
        <v>4</v>
      </c>
      <c r="M9" s="1"/>
      <c r="N9" s="1"/>
      <c r="O9" s="1"/>
      <c r="P9" s="1"/>
      <c r="Q9" s="1"/>
      <c r="R9" s="1"/>
    </row>
    <row r="10" spans="1:18" ht="38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4" t="s">
        <v>6</v>
      </c>
      <c r="K10" s="4" t="s">
        <v>66</v>
      </c>
      <c r="L10" s="19"/>
    </row>
    <row r="11" spans="1:18" ht="32.25" customHeight="1" x14ac:dyDescent="0.2">
      <c r="A11" s="10" t="s">
        <v>20</v>
      </c>
      <c r="B11" s="6" t="s">
        <v>7</v>
      </c>
      <c r="C11" s="6" t="s">
        <v>8</v>
      </c>
      <c r="D11" s="7">
        <v>223864.28</v>
      </c>
      <c r="E11" s="7">
        <f t="shared" ref="E11:E35" si="0">D11-F11</f>
        <v>212671.07</v>
      </c>
      <c r="F11" s="7">
        <v>11193.21</v>
      </c>
      <c r="G11" s="7">
        <v>5</v>
      </c>
      <c r="H11" s="7">
        <v>8960</v>
      </c>
      <c r="I11" s="17">
        <v>170240.06403882353</v>
      </c>
      <c r="J11" s="5"/>
      <c r="K11" s="7"/>
      <c r="L11" s="7"/>
    </row>
    <row r="12" spans="1:18" ht="25.5" customHeight="1" x14ac:dyDescent="0.2">
      <c r="A12" s="10" t="s">
        <v>21</v>
      </c>
      <c r="B12" s="6" t="s">
        <v>9</v>
      </c>
      <c r="C12" s="6" t="s">
        <v>10</v>
      </c>
      <c r="D12" s="7">
        <v>298180.40999999997</v>
      </c>
      <c r="E12" s="7">
        <f t="shared" si="0"/>
        <v>253453.34999999998</v>
      </c>
      <c r="F12" s="7">
        <v>44727.06</v>
      </c>
      <c r="G12" s="7">
        <v>15</v>
      </c>
      <c r="H12" s="7">
        <v>20000</v>
      </c>
      <c r="I12" s="17">
        <v>113333.33780489932</v>
      </c>
      <c r="J12" s="5"/>
      <c r="K12" s="7"/>
      <c r="L12" s="7"/>
    </row>
    <row r="13" spans="1:18" ht="30" customHeight="1" x14ac:dyDescent="0.2">
      <c r="A13" s="10" t="s">
        <v>22</v>
      </c>
      <c r="B13" s="16" t="s">
        <v>12</v>
      </c>
      <c r="C13" s="6" t="s">
        <v>13</v>
      </c>
      <c r="D13" s="7">
        <v>250000</v>
      </c>
      <c r="E13" s="7">
        <f t="shared" si="0"/>
        <v>200000</v>
      </c>
      <c r="F13" s="9">
        <v>50000</v>
      </c>
      <c r="G13" s="7">
        <v>20</v>
      </c>
      <c r="H13" s="7">
        <v>20000</v>
      </c>
      <c r="I13" s="17">
        <v>80000</v>
      </c>
      <c r="J13" s="5"/>
      <c r="K13" s="7">
        <v>16000</v>
      </c>
      <c r="L13" s="7"/>
    </row>
    <row r="14" spans="1:18" ht="37.5" customHeight="1" x14ac:dyDescent="0.2">
      <c r="A14" s="10" t="s">
        <v>23</v>
      </c>
      <c r="B14" s="16" t="s">
        <v>69</v>
      </c>
      <c r="C14" s="6" t="s">
        <v>13</v>
      </c>
      <c r="D14" s="7">
        <v>250000</v>
      </c>
      <c r="E14" s="7">
        <f t="shared" si="0"/>
        <v>200000</v>
      </c>
      <c r="F14" s="9">
        <v>50000</v>
      </c>
      <c r="G14" s="7">
        <v>20</v>
      </c>
      <c r="H14" s="7">
        <v>20000</v>
      </c>
      <c r="I14" s="17">
        <v>80000</v>
      </c>
      <c r="J14" s="5"/>
      <c r="K14" s="7">
        <v>16000</v>
      </c>
      <c r="L14" s="7"/>
    </row>
    <row r="15" spans="1:18" ht="39" customHeight="1" x14ac:dyDescent="0.2">
      <c r="A15" s="10" t="s">
        <v>24</v>
      </c>
      <c r="B15" s="16" t="s">
        <v>14</v>
      </c>
      <c r="C15" s="6" t="s">
        <v>13</v>
      </c>
      <c r="D15" s="7">
        <v>250000</v>
      </c>
      <c r="E15" s="7">
        <f t="shared" si="0"/>
        <v>200000</v>
      </c>
      <c r="F15" s="9">
        <v>50000</v>
      </c>
      <c r="G15" s="7">
        <v>20</v>
      </c>
      <c r="H15" s="7">
        <v>50000</v>
      </c>
      <c r="I15" s="17">
        <v>200000</v>
      </c>
      <c r="J15" s="5"/>
      <c r="K15" s="7">
        <v>100000</v>
      </c>
      <c r="L15" s="7">
        <v>27200</v>
      </c>
    </row>
    <row r="16" spans="1:18" ht="41.25" customHeight="1" x14ac:dyDescent="0.2">
      <c r="A16" s="10" t="s">
        <v>25</v>
      </c>
      <c r="B16" s="6" t="s">
        <v>70</v>
      </c>
      <c r="C16" s="6" t="s">
        <v>15</v>
      </c>
      <c r="D16" s="7">
        <v>507273.92</v>
      </c>
      <c r="E16" s="7">
        <f t="shared" si="0"/>
        <v>431182.82999999996</v>
      </c>
      <c r="F16" s="7">
        <v>76091.09</v>
      </c>
      <c r="G16" s="7">
        <v>15</v>
      </c>
      <c r="H16" s="7">
        <v>25360</v>
      </c>
      <c r="I16" s="17">
        <v>143706.66222286999</v>
      </c>
      <c r="J16" s="5"/>
      <c r="K16" s="7"/>
      <c r="L16" s="7"/>
    </row>
    <row r="17" spans="1:15" ht="40.5" customHeight="1" x14ac:dyDescent="0.2">
      <c r="A17" s="10" t="s">
        <v>26</v>
      </c>
      <c r="B17" s="6" t="s">
        <v>17</v>
      </c>
      <c r="C17" s="6"/>
      <c r="D17" s="7">
        <v>21000</v>
      </c>
      <c r="E17" s="7">
        <f t="shared" si="0"/>
        <v>17500</v>
      </c>
      <c r="F17" s="7">
        <v>3500</v>
      </c>
      <c r="G17" s="7">
        <v>17</v>
      </c>
      <c r="H17" s="7">
        <v>1750</v>
      </c>
      <c r="I17" s="17">
        <v>8750</v>
      </c>
      <c r="J17" s="5"/>
      <c r="K17" s="7"/>
      <c r="L17" s="7"/>
    </row>
    <row r="18" spans="1:15" ht="51.75" customHeight="1" x14ac:dyDescent="0.2">
      <c r="A18" s="10" t="s">
        <v>27</v>
      </c>
      <c r="B18" s="6" t="s">
        <v>72</v>
      </c>
      <c r="C18" s="6" t="s">
        <v>18</v>
      </c>
      <c r="D18" s="7">
        <v>104029.27</v>
      </c>
      <c r="E18" s="7">
        <f t="shared" si="0"/>
        <v>90903.84</v>
      </c>
      <c r="F18" s="7">
        <v>13125.43</v>
      </c>
      <c r="G18" s="7">
        <v>13</v>
      </c>
      <c r="H18" s="7">
        <v>0</v>
      </c>
      <c r="I18" s="17">
        <v>0</v>
      </c>
      <c r="J18" s="5"/>
      <c r="K18" s="7">
        <v>5000</v>
      </c>
      <c r="L18" s="7"/>
    </row>
    <row r="19" spans="1:15" ht="61.5" customHeight="1" x14ac:dyDescent="0.2">
      <c r="A19" s="10" t="s">
        <v>28</v>
      </c>
      <c r="B19" s="6" t="s">
        <v>71</v>
      </c>
      <c r="C19" s="6" t="s">
        <v>18</v>
      </c>
      <c r="D19" s="7">
        <v>72961.31</v>
      </c>
      <c r="E19" s="7">
        <f t="shared" si="0"/>
        <v>62942.68</v>
      </c>
      <c r="F19" s="7">
        <v>10018.629999999999</v>
      </c>
      <c r="G19" s="7">
        <v>14</v>
      </c>
      <c r="H19" s="7">
        <v>0</v>
      </c>
      <c r="I19" s="17">
        <v>0</v>
      </c>
      <c r="J19" s="5"/>
      <c r="K19" s="7">
        <v>5000</v>
      </c>
      <c r="L19" s="7"/>
    </row>
    <row r="20" spans="1:15" ht="26.25" customHeight="1" x14ac:dyDescent="0.2">
      <c r="A20" s="10" t="s">
        <v>29</v>
      </c>
      <c r="B20" s="6" t="s">
        <v>73</v>
      </c>
      <c r="C20" s="6"/>
      <c r="D20" s="7">
        <v>165920.54</v>
      </c>
      <c r="E20" s="7">
        <f t="shared" si="0"/>
        <v>141032.46000000002</v>
      </c>
      <c r="F20" s="7">
        <v>24888.080000000002</v>
      </c>
      <c r="G20" s="7">
        <v>15</v>
      </c>
      <c r="H20" s="7">
        <v>10000</v>
      </c>
      <c r="I20" s="17">
        <v>56666.669345325157</v>
      </c>
      <c r="J20" s="5"/>
      <c r="K20" s="7"/>
      <c r="L20" s="7"/>
    </row>
    <row r="21" spans="1:15" ht="25.5" x14ac:dyDescent="0.2">
      <c r="A21" s="10" t="s">
        <v>30</v>
      </c>
      <c r="B21" s="6" t="s">
        <v>19</v>
      </c>
      <c r="C21" s="5"/>
      <c r="D21" s="7">
        <v>255510.92</v>
      </c>
      <c r="E21" s="7">
        <f t="shared" si="0"/>
        <v>217184.28000000003</v>
      </c>
      <c r="F21" s="7">
        <v>38326.639999999999</v>
      </c>
      <c r="G21" s="7">
        <v>15</v>
      </c>
      <c r="H21" s="7"/>
      <c r="I21" s="17">
        <v>0</v>
      </c>
      <c r="J21" s="7">
        <v>10000</v>
      </c>
      <c r="K21" s="7"/>
      <c r="L21" s="7"/>
    </row>
    <row r="22" spans="1:15" ht="19.5" customHeight="1" x14ac:dyDescent="0.2">
      <c r="A22" s="10" t="s">
        <v>31</v>
      </c>
      <c r="B22" s="6" t="s">
        <v>34</v>
      </c>
      <c r="C22" s="5"/>
      <c r="D22" s="7">
        <v>288952.73</v>
      </c>
      <c r="E22" s="7">
        <f t="shared" si="0"/>
        <v>267281.26999999996</v>
      </c>
      <c r="F22" s="7">
        <v>21671.46</v>
      </c>
      <c r="G22" s="7">
        <v>7.5</v>
      </c>
      <c r="H22" s="7"/>
      <c r="I22" s="17">
        <v>0</v>
      </c>
      <c r="J22" s="7"/>
      <c r="K22" s="7">
        <v>5000</v>
      </c>
      <c r="L22" s="7"/>
    </row>
    <row r="23" spans="1:15" ht="25.5" x14ac:dyDescent="0.2">
      <c r="A23" s="10" t="s">
        <v>32</v>
      </c>
      <c r="B23" s="6" t="s">
        <v>35</v>
      </c>
      <c r="C23" s="5"/>
      <c r="D23" s="7">
        <v>222671.59</v>
      </c>
      <c r="E23" s="7">
        <f t="shared" si="0"/>
        <v>205971.22</v>
      </c>
      <c r="F23" s="7">
        <v>16700.37</v>
      </c>
      <c r="G23" s="7">
        <v>7.5</v>
      </c>
      <c r="H23" s="7"/>
      <c r="I23" s="17">
        <v>0</v>
      </c>
      <c r="J23" s="7"/>
      <c r="K23" s="7">
        <v>5000</v>
      </c>
      <c r="L23" s="7"/>
    </row>
    <row r="24" spans="1:15" ht="25.5" customHeight="1" x14ac:dyDescent="0.2">
      <c r="A24" s="10" t="s">
        <v>33</v>
      </c>
      <c r="B24" s="6" t="s">
        <v>36</v>
      </c>
      <c r="C24" s="5"/>
      <c r="D24" s="7">
        <v>318292.40000000002</v>
      </c>
      <c r="E24" s="7">
        <f t="shared" si="0"/>
        <v>294420.47000000003</v>
      </c>
      <c r="F24" s="7">
        <v>23871.93</v>
      </c>
      <c r="G24" s="7">
        <v>7.5</v>
      </c>
      <c r="H24" s="7"/>
      <c r="I24" s="17">
        <v>0</v>
      </c>
      <c r="J24" s="7">
        <v>5000</v>
      </c>
      <c r="K24" s="7"/>
      <c r="L24" s="7"/>
    </row>
    <row r="25" spans="1:15" ht="32.25" customHeight="1" x14ac:dyDescent="0.2">
      <c r="A25" s="10" t="s">
        <v>55</v>
      </c>
      <c r="B25" s="6" t="s">
        <v>44</v>
      </c>
      <c r="C25" s="6" t="s">
        <v>45</v>
      </c>
      <c r="D25" s="8">
        <v>375000</v>
      </c>
      <c r="E25" s="7">
        <f t="shared" si="0"/>
        <v>356250</v>
      </c>
      <c r="F25" s="8">
        <v>18750</v>
      </c>
      <c r="G25" s="8">
        <v>5</v>
      </c>
      <c r="H25" s="8">
        <v>9375</v>
      </c>
      <c r="I25" s="17">
        <v>178125</v>
      </c>
      <c r="J25" s="7"/>
      <c r="K25" s="7"/>
      <c r="L25" s="7"/>
      <c r="M25" s="13"/>
      <c r="N25" s="13"/>
      <c r="O25" s="13"/>
    </row>
    <row r="26" spans="1:15" ht="28.5" customHeight="1" x14ac:dyDescent="0.2">
      <c r="A26" s="10" t="s">
        <v>56</v>
      </c>
      <c r="B26" s="6" t="s">
        <v>46</v>
      </c>
      <c r="C26" s="6" t="s">
        <v>47</v>
      </c>
      <c r="D26" s="8">
        <v>375000</v>
      </c>
      <c r="E26" s="7">
        <f t="shared" si="0"/>
        <v>356250</v>
      </c>
      <c r="F26" s="8">
        <v>18750</v>
      </c>
      <c r="G26" s="8">
        <v>5</v>
      </c>
      <c r="H26" s="8">
        <v>18750</v>
      </c>
      <c r="I26" s="17">
        <v>356250</v>
      </c>
      <c r="J26" s="7"/>
      <c r="K26" s="7"/>
      <c r="L26" s="7"/>
      <c r="M26" s="13"/>
      <c r="N26" s="13"/>
      <c r="O26" s="13"/>
    </row>
    <row r="27" spans="1:15" ht="25.5" x14ac:dyDescent="0.2">
      <c r="A27" s="10" t="s">
        <v>57</v>
      </c>
      <c r="B27" s="6" t="s">
        <v>40</v>
      </c>
      <c r="C27" s="6" t="s">
        <v>48</v>
      </c>
      <c r="D27" s="8">
        <v>375000</v>
      </c>
      <c r="E27" s="7">
        <f t="shared" si="0"/>
        <v>356250</v>
      </c>
      <c r="F27" s="8">
        <v>18750</v>
      </c>
      <c r="G27" s="8">
        <v>5</v>
      </c>
      <c r="H27" s="8">
        <v>9375</v>
      </c>
      <c r="I27" s="17">
        <v>178125</v>
      </c>
      <c r="J27" s="7"/>
      <c r="K27" s="7"/>
      <c r="L27" s="7"/>
      <c r="M27" s="13"/>
      <c r="N27" s="13"/>
      <c r="O27" s="13"/>
    </row>
    <row r="28" spans="1:15" ht="25.5" x14ac:dyDescent="0.2">
      <c r="A28" s="10" t="s">
        <v>58</v>
      </c>
      <c r="B28" s="6" t="s">
        <v>41</v>
      </c>
      <c r="C28" s="6" t="s">
        <v>50</v>
      </c>
      <c r="D28" s="8">
        <v>165463</v>
      </c>
      <c r="E28" s="7">
        <f t="shared" si="0"/>
        <v>157190</v>
      </c>
      <c r="F28" s="8">
        <v>8273</v>
      </c>
      <c r="G28" s="8">
        <v>5</v>
      </c>
      <c r="H28" s="8">
        <v>8273</v>
      </c>
      <c r="I28" s="17">
        <v>157190</v>
      </c>
      <c r="J28" s="7"/>
      <c r="K28" s="7"/>
      <c r="L28" s="7"/>
    </row>
    <row r="29" spans="1:15" ht="25.5" x14ac:dyDescent="0.2">
      <c r="A29" s="10" t="s">
        <v>59</v>
      </c>
      <c r="B29" s="6" t="s">
        <v>42</v>
      </c>
      <c r="C29" s="6" t="s">
        <v>51</v>
      </c>
      <c r="D29" s="8">
        <v>375000</v>
      </c>
      <c r="E29" s="7">
        <f t="shared" si="0"/>
        <v>356250</v>
      </c>
      <c r="F29" s="8">
        <v>18750</v>
      </c>
      <c r="G29" s="8">
        <v>5</v>
      </c>
      <c r="H29" s="8">
        <v>9375</v>
      </c>
      <c r="I29" s="17">
        <v>178125</v>
      </c>
      <c r="J29" s="7"/>
      <c r="K29" s="7"/>
      <c r="L29" s="7"/>
    </row>
    <row r="30" spans="1:15" ht="25.5" x14ac:dyDescent="0.2">
      <c r="A30" s="10" t="s">
        <v>60</v>
      </c>
      <c r="B30" s="6" t="s">
        <v>52</v>
      </c>
      <c r="C30" s="6" t="s">
        <v>54</v>
      </c>
      <c r="D30" s="8">
        <v>375000</v>
      </c>
      <c r="E30" s="7">
        <f t="shared" si="0"/>
        <v>356250</v>
      </c>
      <c r="F30" s="8">
        <v>18750</v>
      </c>
      <c r="G30" s="8">
        <v>5</v>
      </c>
      <c r="H30" s="8">
        <v>9375</v>
      </c>
      <c r="I30" s="17">
        <v>178125</v>
      </c>
      <c r="J30" s="7"/>
      <c r="K30" s="7"/>
      <c r="L30" s="7"/>
    </row>
    <row r="31" spans="1:15" ht="25.5" x14ac:dyDescent="0.2">
      <c r="A31" s="10" t="s">
        <v>61</v>
      </c>
      <c r="B31" s="6" t="s">
        <v>43</v>
      </c>
      <c r="C31" s="6" t="s">
        <v>53</v>
      </c>
      <c r="D31" s="8">
        <v>375000</v>
      </c>
      <c r="E31" s="7">
        <f t="shared" si="0"/>
        <v>356250</v>
      </c>
      <c r="F31" s="8">
        <v>18750</v>
      </c>
      <c r="G31" s="8">
        <v>5</v>
      </c>
      <c r="H31" s="8">
        <v>9375</v>
      </c>
      <c r="I31" s="17">
        <v>178125</v>
      </c>
      <c r="J31" s="7"/>
      <c r="K31" s="7"/>
      <c r="L31" s="7"/>
    </row>
    <row r="32" spans="1:15" ht="18" customHeight="1" x14ac:dyDescent="0.2">
      <c r="A32" s="10" t="s">
        <v>62</v>
      </c>
      <c r="B32" s="6" t="s">
        <v>37</v>
      </c>
      <c r="C32" s="6"/>
      <c r="D32" s="8"/>
      <c r="E32" s="7">
        <f t="shared" si="0"/>
        <v>0</v>
      </c>
      <c r="F32" s="8"/>
      <c r="G32" s="8"/>
      <c r="H32" s="8">
        <v>15000</v>
      </c>
      <c r="I32" s="17"/>
      <c r="J32" s="5"/>
      <c r="K32" s="7"/>
      <c r="L32" s="7"/>
    </row>
    <row r="33" spans="1:12" ht="32.25" customHeight="1" x14ac:dyDescent="0.2">
      <c r="A33" s="10" t="s">
        <v>63</v>
      </c>
      <c r="B33" s="11" t="s">
        <v>38</v>
      </c>
      <c r="C33" s="6"/>
      <c r="D33" s="8"/>
      <c r="E33" s="7">
        <f t="shared" si="0"/>
        <v>0</v>
      </c>
      <c r="F33" s="8"/>
      <c r="G33" s="8"/>
      <c r="H33" s="8">
        <v>350</v>
      </c>
      <c r="I33" s="17"/>
      <c r="J33" s="5"/>
      <c r="K33" s="7"/>
      <c r="L33" s="7"/>
    </row>
    <row r="34" spans="1:12" ht="28.5" customHeight="1" x14ac:dyDescent="0.2">
      <c r="A34" s="10" t="s">
        <v>64</v>
      </c>
      <c r="B34" s="11" t="s">
        <v>39</v>
      </c>
      <c r="C34" s="6"/>
      <c r="D34" s="8"/>
      <c r="E34" s="7">
        <f t="shared" si="0"/>
        <v>0</v>
      </c>
      <c r="F34" s="8"/>
      <c r="G34" s="8"/>
      <c r="H34" s="8">
        <v>80</v>
      </c>
      <c r="I34" s="17"/>
      <c r="J34" s="5"/>
      <c r="K34" s="7"/>
      <c r="L34" s="7"/>
    </row>
    <row r="35" spans="1:12" ht="38.25" x14ac:dyDescent="0.2">
      <c r="A35" s="10" t="s">
        <v>65</v>
      </c>
      <c r="B35" s="6" t="s">
        <v>67</v>
      </c>
      <c r="C35" s="6"/>
      <c r="D35" s="8"/>
      <c r="E35" s="7">
        <f t="shared" si="0"/>
        <v>0</v>
      </c>
      <c r="F35" s="8"/>
      <c r="G35" s="8"/>
      <c r="H35" s="8"/>
      <c r="I35" s="17"/>
      <c r="J35" s="5"/>
      <c r="K35" s="8">
        <v>100000</v>
      </c>
      <c r="L35" s="7"/>
    </row>
    <row r="36" spans="1:12" x14ac:dyDescent="0.2">
      <c r="A36" s="10"/>
      <c r="B36" s="15" t="s">
        <v>68</v>
      </c>
      <c r="C36" s="6"/>
      <c r="D36" s="14">
        <f t="shared" ref="D36:L36" si="1">SUM(D11:D35)</f>
        <v>5644120.3699999992</v>
      </c>
      <c r="E36" s="14">
        <f t="shared" si="1"/>
        <v>5089233.4700000007</v>
      </c>
      <c r="F36" s="14">
        <f t="shared" si="1"/>
        <v>554886.9</v>
      </c>
      <c r="G36" s="14">
        <f t="shared" si="1"/>
        <v>226.5</v>
      </c>
      <c r="H36" s="14">
        <f t="shared" si="1"/>
        <v>245398</v>
      </c>
      <c r="I36" s="14">
        <f t="shared" si="1"/>
        <v>2256761.7334119179</v>
      </c>
      <c r="J36" s="14">
        <f t="shared" si="1"/>
        <v>15000</v>
      </c>
      <c r="K36" s="14">
        <f t="shared" si="1"/>
        <v>252000</v>
      </c>
      <c r="L36" s="14">
        <f t="shared" si="1"/>
        <v>27200</v>
      </c>
    </row>
    <row r="37" spans="1:12" x14ac:dyDescent="0.2">
      <c r="C37" s="1"/>
      <c r="D37" s="12"/>
      <c r="E37" s="12"/>
      <c r="F37" s="12"/>
      <c r="G37" s="12"/>
      <c r="H37" s="12"/>
      <c r="I37" s="12"/>
    </row>
    <row r="38" spans="1:12" x14ac:dyDescent="0.2">
      <c r="C38" s="1"/>
      <c r="D38" s="12"/>
      <c r="E38" s="12"/>
      <c r="F38" s="12"/>
      <c r="G38" s="12"/>
      <c r="H38" s="12"/>
      <c r="I38" s="12"/>
    </row>
    <row r="39" spans="1:12" x14ac:dyDescent="0.2">
      <c r="D39" s="12"/>
      <c r="E39" s="12"/>
      <c r="F39" s="12"/>
      <c r="G39" s="12"/>
      <c r="H39" s="12"/>
      <c r="I39" s="12"/>
    </row>
    <row r="40" spans="1:12" x14ac:dyDescent="0.2">
      <c r="D40" s="12"/>
      <c r="E40" s="12"/>
      <c r="F40" s="12"/>
      <c r="G40" s="12"/>
      <c r="H40" s="12"/>
      <c r="I40" s="12"/>
    </row>
    <row r="41" spans="1:12" x14ac:dyDescent="0.2">
      <c r="D41" s="12"/>
      <c r="E41" s="12"/>
      <c r="F41" s="12"/>
      <c r="G41" s="12"/>
      <c r="H41" s="12"/>
      <c r="I41" s="12"/>
    </row>
  </sheetData>
  <autoFilter ref="A10:R36"/>
  <mergeCells count="12">
    <mergeCell ref="A7:L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K9"/>
    <mergeCell ref="L9:L10"/>
  </mergeCells>
  <phoneticPr fontId="0" type="noConversion"/>
  <pageMargins left="0.5" right="0.5" top="0.5" bottom="0.5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Bendras</vt:lpstr>
      <vt:lpstr>Sheet2</vt:lpstr>
      <vt:lpstr>Sheet3</vt:lpstr>
    </vt:vector>
  </TitlesOfParts>
  <Company>pnrs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Migle.Brazeniene</dc:creator>
  <cp:lastModifiedBy>user</cp:lastModifiedBy>
  <cp:lastPrinted>2017-01-20T07:51:21Z</cp:lastPrinted>
  <dcterms:created xsi:type="dcterms:W3CDTF">2016-12-19T07:41:06Z</dcterms:created>
  <dcterms:modified xsi:type="dcterms:W3CDTF">2017-02-14T07:30:50Z</dcterms:modified>
</cp:coreProperties>
</file>