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1570" windowHeight="75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E34" i="1"/>
  <c r="G51" i="1"/>
  <c r="G50" i="1"/>
  <c r="F34" i="1"/>
  <c r="G34" i="1"/>
  <c r="D15" i="1"/>
  <c r="D22" i="1" l="1"/>
  <c r="F50" i="1" l="1"/>
  <c r="E50" i="1"/>
  <c r="D49" i="1"/>
  <c r="D50" i="1" s="1"/>
  <c r="D48" i="1"/>
  <c r="G46" i="1"/>
  <c r="F46" i="1"/>
  <c r="E46" i="1"/>
  <c r="D45" i="1"/>
  <c r="D44" i="1"/>
  <c r="D43" i="1"/>
  <c r="D42" i="1"/>
  <c r="D41" i="1"/>
  <c r="D40" i="1"/>
  <c r="D39" i="1"/>
  <c r="G37" i="1"/>
  <c r="F37" i="1"/>
  <c r="E37" i="1"/>
  <c r="D36" i="1"/>
  <c r="D37" i="1" s="1"/>
  <c r="D33" i="1"/>
  <c r="D32" i="1"/>
  <c r="D31" i="1"/>
  <c r="D30" i="1"/>
  <c r="D29" i="1"/>
  <c r="D28" i="1"/>
  <c r="D27" i="1"/>
  <c r="D26" i="1"/>
  <c r="D25" i="1"/>
  <c r="D24" i="1"/>
  <c r="D23" i="1"/>
  <c r="D21" i="1"/>
  <c r="G19" i="1"/>
  <c r="F19" i="1"/>
  <c r="E19" i="1"/>
  <c r="D18" i="1"/>
  <c r="D17" i="1"/>
  <c r="D16" i="1"/>
  <c r="D14" i="1"/>
  <c r="D13" i="1"/>
  <c r="D19" i="1" l="1"/>
  <c r="E51" i="1"/>
  <c r="D46" i="1"/>
  <c r="F51" i="1"/>
  <c r="D51" i="1" l="1"/>
</calcChain>
</file>

<file path=xl/sharedStrings.xml><?xml version="1.0" encoding="utf-8"?>
<sst xmlns="http://schemas.openxmlformats.org/spreadsheetml/2006/main" count="105" uniqueCount="59">
  <si>
    <t>PATVIRTINTA</t>
  </si>
  <si>
    <t>Panevėžio rajono savivaldybės tarybos</t>
  </si>
  <si>
    <t>2015-11-26 sprendimu Nr.T-</t>
  </si>
  <si>
    <t>4  priedas</t>
  </si>
  <si>
    <t>PANEVĖŽIO RAJONO SAVIVALDYBĖS 2015 METŲ 
BIUDŽETO ASIGNAVIMŲ PERSKIRSTYMAS</t>
  </si>
  <si>
    <t>(Eurai)</t>
  </si>
  <si>
    <t>Eil.
Nr.</t>
  </si>
  <si>
    <t>Asignavimų valdytojas</t>
  </si>
  <si>
    <t>Finansavimo
šaltinis</t>
  </si>
  <si>
    <t>Iš viso</t>
  </si>
  <si>
    <t>Iš jų</t>
  </si>
  <si>
    <t>Išlaidoms</t>
  </si>
  <si>
    <t>Darbo 
užmokesčiui</t>
  </si>
  <si>
    <t xml:space="preserve">Turtui įsigyti ir finansiniams įsipareigojimams vykdyti </t>
  </si>
  <si>
    <t xml:space="preserve">01 Savivaldybės valdymo programa </t>
  </si>
  <si>
    <t>1.</t>
  </si>
  <si>
    <t>Kontrolės ir audito tarnyba</t>
  </si>
  <si>
    <t>5SB</t>
  </si>
  <si>
    <t>2.</t>
  </si>
  <si>
    <t>Savivaldybės administracija</t>
  </si>
  <si>
    <t>4VB(VD)</t>
  </si>
  <si>
    <t>3.</t>
  </si>
  <si>
    <t>Upytės seniūnija</t>
  </si>
  <si>
    <t>4.</t>
  </si>
  <si>
    <t>Karsakiškio seniūnija</t>
  </si>
  <si>
    <t>5.</t>
  </si>
  <si>
    <t>Raguvos seniūnija</t>
  </si>
  <si>
    <t>Iš viso 01 programa</t>
  </si>
  <si>
    <t xml:space="preserve">02 Ugdymo proceso ir kokybiškos ugdymosi aplinkos užtikrinimo programa </t>
  </si>
  <si>
    <t>Finansų skyrius</t>
  </si>
  <si>
    <t>Raguvos gimnazija</t>
  </si>
  <si>
    <t>4VB(MK)</t>
  </si>
  <si>
    <t>Vadoklių pagrindinė mokykla</t>
  </si>
  <si>
    <t>4VB(V)</t>
  </si>
  <si>
    <t>Upytės Antano Belazaro pagrindinė
 mokykla</t>
  </si>
  <si>
    <t>Linkaučių pagrindinė mokykla</t>
  </si>
  <si>
    <t>6.</t>
  </si>
  <si>
    <t>Piniavos mokykla-darželis</t>
  </si>
  <si>
    <t>7.</t>
  </si>
  <si>
    <t>Pažagienių mokykla-darželis</t>
  </si>
  <si>
    <t>5SBLL</t>
  </si>
  <si>
    <t>8.</t>
  </si>
  <si>
    <t>9.</t>
  </si>
  <si>
    <t xml:space="preserve">Velžio lopšelis-darželis </t>
  </si>
  <si>
    <t>10.</t>
  </si>
  <si>
    <t>Pedagoginė psichologinė tarnyba</t>
  </si>
  <si>
    <t>Iš viso 02 programa</t>
  </si>
  <si>
    <t xml:space="preserve">03 Aktyvaus bendruomenės gyvenimo skatinimo programa </t>
  </si>
  <si>
    <t>Paįstrio kultūros centras</t>
  </si>
  <si>
    <t>Iš viso 03 programa</t>
  </si>
  <si>
    <t xml:space="preserve">04 Rajono infrastruktūros priežiūros, modernizavimo ir plėtros programa </t>
  </si>
  <si>
    <t>Paįstrio seniūnija</t>
  </si>
  <si>
    <t>Vadoklių seniūnija</t>
  </si>
  <si>
    <t>Iš viso 04 programa</t>
  </si>
  <si>
    <t xml:space="preserve">05 Socialinės atskirties mažinimo programa </t>
  </si>
  <si>
    <t>Iš viso 05 programa</t>
  </si>
  <si>
    <t>_______________________________</t>
  </si>
  <si>
    <t>Naujamiesčio vidurinė mokykla</t>
  </si>
  <si>
    <r>
      <t xml:space="preserve">Krekenavos lopšelis-darželis </t>
    </r>
    <r>
      <rPr>
        <sz val="12"/>
        <rFont val="Calibri"/>
        <family val="2"/>
        <charset val="186"/>
      </rPr>
      <t>„</t>
    </r>
    <r>
      <rPr>
        <sz val="12"/>
        <rFont val="Times New Roman"/>
        <family val="1"/>
        <charset val="186"/>
      </rPr>
      <t>Sigutė</t>
    </r>
    <r>
      <rPr>
        <sz val="12"/>
        <rFont val="Calibri"/>
        <family val="2"/>
        <charset val="186"/>
      </rPr>
      <t>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</si>
</sst>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theme="0"/>
      <name val="Times New Roman"/>
      <family val="1"/>
      <charset val="186"/>
    </font>
    <font>
      <sz val="12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1" fontId="3" fillId="0" borderId="1" xfId="0" applyNumberFormat="1" applyFont="1" applyFill="1" applyBorder="1" applyAlignment="1">
      <alignment horizontal="right"/>
    </xf>
    <xf numFmtId="1" fontId="3" fillId="2" borderId="1" xfId="0" applyNumberFormat="1" applyFont="1" applyFill="1" applyBorder="1" applyAlignment="1">
      <alignment horizontal="right"/>
    </xf>
    <xf numFmtId="0" fontId="3" fillId="0" borderId="1" xfId="0" applyFont="1" applyFill="1" applyBorder="1"/>
    <xf numFmtId="164" fontId="3" fillId="2" borderId="1" xfId="0" applyNumberFormat="1" applyFont="1" applyFill="1" applyBorder="1" applyAlignment="1">
      <alignment horizontal="right"/>
    </xf>
    <xf numFmtId="0" fontId="3" fillId="0" borderId="1" xfId="0" applyFont="1" applyBorder="1"/>
    <xf numFmtId="0" fontId="3" fillId="0" borderId="1" xfId="0" applyFont="1" applyFill="1" applyBorder="1" applyAlignment="1">
      <alignment horizontal="center"/>
    </xf>
    <xf numFmtId="1" fontId="3" fillId="0" borderId="1" xfId="0" applyNumberFormat="1" applyFont="1" applyBorder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/>
    </xf>
    <xf numFmtId="164" fontId="3" fillId="0" borderId="1" xfId="0" applyNumberFormat="1" applyFont="1" applyBorder="1"/>
    <xf numFmtId="0" fontId="3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right"/>
    </xf>
    <xf numFmtId="0" fontId="3" fillId="0" borderId="4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/>
    </xf>
    <xf numFmtId="164" fontId="3" fillId="0" borderId="1" xfId="0" applyNumberFormat="1" applyFont="1" applyFill="1" applyBorder="1" applyAlignment="1">
      <alignment horizontal="right"/>
    </xf>
    <xf numFmtId="1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1" fontId="2" fillId="0" borderId="9" xfId="0" applyNumberFormat="1" applyFont="1" applyBorder="1"/>
    <xf numFmtId="1" fontId="2" fillId="0" borderId="10" xfId="0" applyNumberFormat="1" applyFont="1" applyBorder="1"/>
    <xf numFmtId="0" fontId="1" fillId="0" borderId="2" xfId="0" applyFont="1" applyFill="1" applyBorder="1" applyAlignment="1">
      <alignment horizontal="right" vertical="center"/>
    </xf>
    <xf numFmtId="0" fontId="3" fillId="0" borderId="2" xfId="0" applyFont="1" applyFill="1" applyBorder="1"/>
    <xf numFmtId="1" fontId="3" fillId="0" borderId="1" xfId="0" applyNumberFormat="1" applyFont="1" applyBorder="1" applyAlignment="1">
      <alignment horizontal="right"/>
    </xf>
    <xf numFmtId="0" fontId="0" fillId="2" borderId="0" xfId="0" applyFill="1"/>
    <xf numFmtId="0" fontId="0" fillId="0" borderId="1" xfId="0" applyBorder="1"/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topLeftCell="A10" workbookViewId="0">
      <selection activeCell="N37" sqref="N37"/>
    </sheetView>
  </sheetViews>
  <sheetFormatPr defaultRowHeight="15" x14ac:dyDescent="0.25"/>
  <cols>
    <col min="1" max="1" width="4" bestFit="1" customWidth="1"/>
    <col min="2" max="2" width="33.85546875" bestFit="1" customWidth="1"/>
    <col min="3" max="3" width="12.42578125" customWidth="1"/>
    <col min="7" max="7" width="16.85546875" customWidth="1"/>
  </cols>
  <sheetData>
    <row r="1" spans="1:7" ht="15.75" x14ac:dyDescent="0.25">
      <c r="A1" s="1"/>
      <c r="B1" s="2"/>
      <c r="C1" s="2"/>
      <c r="D1" s="1"/>
      <c r="E1" s="1" t="s">
        <v>0</v>
      </c>
      <c r="G1" s="1"/>
    </row>
    <row r="2" spans="1:7" ht="15.75" x14ac:dyDescent="0.25">
      <c r="A2" s="1"/>
      <c r="B2" s="2"/>
      <c r="C2" s="2"/>
      <c r="D2" s="1"/>
      <c r="E2" s="1" t="s">
        <v>1</v>
      </c>
      <c r="G2" s="1"/>
    </row>
    <row r="3" spans="1:7" ht="15.75" x14ac:dyDescent="0.25">
      <c r="A3" s="1"/>
      <c r="B3" s="2"/>
      <c r="C3" s="2"/>
      <c r="D3" s="1"/>
      <c r="E3" s="1" t="s">
        <v>2</v>
      </c>
      <c r="G3" s="1"/>
    </row>
    <row r="4" spans="1:7" ht="15.75" x14ac:dyDescent="0.25">
      <c r="A4" s="1"/>
      <c r="B4" s="2"/>
      <c r="C4" s="2"/>
      <c r="D4" s="1"/>
      <c r="E4" s="1" t="s">
        <v>3</v>
      </c>
      <c r="G4" s="1"/>
    </row>
    <row r="5" spans="1:7" ht="15.75" x14ac:dyDescent="0.25">
      <c r="A5" s="1"/>
      <c r="B5" s="2"/>
      <c r="C5" s="2"/>
      <c r="D5" s="1"/>
      <c r="E5" s="1"/>
      <c r="F5" s="1"/>
      <c r="G5" s="1"/>
    </row>
    <row r="6" spans="1:7" ht="30" customHeight="1" x14ac:dyDescent="0.25">
      <c r="A6" s="34" t="s">
        <v>4</v>
      </c>
      <c r="B6" s="35"/>
      <c r="C6" s="35"/>
      <c r="D6" s="35"/>
      <c r="E6" s="35"/>
      <c r="F6" s="35"/>
      <c r="G6" s="35"/>
    </row>
    <row r="7" spans="1:7" ht="15.75" x14ac:dyDescent="0.25">
      <c r="A7" s="1"/>
      <c r="B7" s="2"/>
      <c r="C7" s="2"/>
      <c r="D7" s="1"/>
      <c r="E7" s="1"/>
      <c r="F7" s="1"/>
      <c r="G7" s="1"/>
    </row>
    <row r="8" spans="1:7" ht="15.75" x14ac:dyDescent="0.25">
      <c r="A8" s="36" t="s">
        <v>5</v>
      </c>
      <c r="B8" s="36"/>
      <c r="C8" s="36"/>
      <c r="D8" s="36"/>
      <c r="E8" s="36"/>
      <c r="F8" s="36"/>
      <c r="G8" s="36"/>
    </row>
    <row r="9" spans="1:7" ht="15.75" x14ac:dyDescent="0.25">
      <c r="A9" s="37" t="s">
        <v>6</v>
      </c>
      <c r="B9" s="38" t="s">
        <v>7</v>
      </c>
      <c r="C9" s="39" t="s">
        <v>8</v>
      </c>
      <c r="D9" s="42" t="s">
        <v>9</v>
      </c>
      <c r="E9" s="43" t="s">
        <v>10</v>
      </c>
      <c r="F9" s="43"/>
      <c r="G9" s="43"/>
    </row>
    <row r="10" spans="1:7" x14ac:dyDescent="0.25">
      <c r="A10" s="37"/>
      <c r="B10" s="38"/>
      <c r="C10" s="40"/>
      <c r="D10" s="42"/>
      <c r="E10" s="44" t="s">
        <v>11</v>
      </c>
      <c r="F10" s="46" t="s">
        <v>12</v>
      </c>
      <c r="G10" s="46" t="s">
        <v>13</v>
      </c>
    </row>
    <row r="11" spans="1:7" ht="49.5" customHeight="1" x14ac:dyDescent="0.25">
      <c r="A11" s="37"/>
      <c r="B11" s="38"/>
      <c r="C11" s="41"/>
      <c r="D11" s="42"/>
      <c r="E11" s="45"/>
      <c r="F11" s="46"/>
      <c r="G11" s="42"/>
    </row>
    <row r="12" spans="1:7" ht="15.75" x14ac:dyDescent="0.25">
      <c r="A12" s="47" t="s">
        <v>14</v>
      </c>
      <c r="B12" s="48"/>
      <c r="C12" s="48"/>
      <c r="D12" s="48"/>
      <c r="E12" s="48"/>
      <c r="F12" s="48"/>
      <c r="G12" s="49"/>
    </row>
    <row r="13" spans="1:7" ht="15.75" x14ac:dyDescent="0.25">
      <c r="A13" s="3" t="s">
        <v>15</v>
      </c>
      <c r="B13" s="4" t="s">
        <v>16</v>
      </c>
      <c r="C13" s="5" t="s">
        <v>17</v>
      </c>
      <c r="D13" s="6">
        <f t="shared" ref="D13:D18" si="0">SUM(E13+G13+F13)</f>
        <v>0</v>
      </c>
      <c r="E13" s="5">
        <v>-434</v>
      </c>
      <c r="F13" s="7">
        <v>434</v>
      </c>
      <c r="G13" s="5"/>
    </row>
    <row r="14" spans="1:7" ht="15.75" x14ac:dyDescent="0.25">
      <c r="A14" s="3" t="s">
        <v>18</v>
      </c>
      <c r="B14" s="8" t="s">
        <v>19</v>
      </c>
      <c r="C14" s="5" t="s">
        <v>20</v>
      </c>
      <c r="D14" s="6">
        <f t="shared" si="0"/>
        <v>0</v>
      </c>
      <c r="E14" s="5">
        <v>-2110</v>
      </c>
      <c r="F14" s="7">
        <v>2110</v>
      </c>
      <c r="G14" s="5"/>
    </row>
    <row r="15" spans="1:7" ht="15.75" x14ac:dyDescent="0.25">
      <c r="A15" s="3" t="s">
        <v>21</v>
      </c>
      <c r="B15" s="13" t="s">
        <v>29</v>
      </c>
      <c r="C15" s="5" t="s">
        <v>17</v>
      </c>
      <c r="D15" s="6">
        <f t="shared" si="0"/>
        <v>2035</v>
      </c>
      <c r="E15" s="14">
        <v>2035</v>
      </c>
      <c r="F15" s="15"/>
      <c r="G15" s="33"/>
    </row>
    <row r="16" spans="1:7" ht="15.75" x14ac:dyDescent="0.25">
      <c r="A16" s="3" t="s">
        <v>23</v>
      </c>
      <c r="B16" s="8" t="s">
        <v>22</v>
      </c>
      <c r="C16" s="5" t="s">
        <v>17</v>
      </c>
      <c r="D16" s="6">
        <f t="shared" si="0"/>
        <v>-700</v>
      </c>
      <c r="E16" s="5">
        <v>-700</v>
      </c>
      <c r="F16" s="9"/>
      <c r="G16" s="5"/>
    </row>
    <row r="17" spans="1:7" ht="15.75" x14ac:dyDescent="0.25">
      <c r="A17" s="3" t="s">
        <v>25</v>
      </c>
      <c r="B17" s="8" t="s">
        <v>24</v>
      </c>
      <c r="C17" s="5" t="s">
        <v>17</v>
      </c>
      <c r="D17" s="6">
        <f t="shared" si="0"/>
        <v>1100</v>
      </c>
      <c r="E17" s="10"/>
      <c r="F17" s="10"/>
      <c r="G17" s="10">
        <v>1100</v>
      </c>
    </row>
    <row r="18" spans="1:7" ht="15.75" x14ac:dyDescent="0.25">
      <c r="A18" s="3" t="s">
        <v>36</v>
      </c>
      <c r="B18" s="8" t="s">
        <v>26</v>
      </c>
      <c r="C18" s="5" t="s">
        <v>17</v>
      </c>
      <c r="D18" s="6">
        <f t="shared" si="0"/>
        <v>1729</v>
      </c>
      <c r="E18" s="10">
        <v>1729</v>
      </c>
      <c r="F18" s="10"/>
      <c r="G18" s="10"/>
    </row>
    <row r="19" spans="1:7" ht="15.75" x14ac:dyDescent="0.25">
      <c r="A19" s="50" t="s">
        <v>27</v>
      </c>
      <c r="B19" s="50"/>
      <c r="C19" s="11"/>
      <c r="D19" s="12">
        <f>SUM(D13:D18)</f>
        <v>4164</v>
      </c>
      <c r="E19" s="12">
        <f>SUM(E13:E18)</f>
        <v>520</v>
      </c>
      <c r="F19" s="12">
        <f>SUM(F13:F18)</f>
        <v>2544</v>
      </c>
      <c r="G19" s="12">
        <f>SUM(G13:G18)</f>
        <v>1100</v>
      </c>
    </row>
    <row r="20" spans="1:7" s="32" customFormat="1" ht="15.75" x14ac:dyDescent="0.25">
      <c r="A20" s="51" t="s">
        <v>28</v>
      </c>
      <c r="B20" s="51"/>
      <c r="C20" s="51"/>
      <c r="D20" s="51"/>
      <c r="E20" s="51"/>
      <c r="F20" s="51"/>
      <c r="G20" s="51"/>
    </row>
    <row r="21" spans="1:7" ht="15.75" x14ac:dyDescent="0.25">
      <c r="A21" s="16" t="s">
        <v>15</v>
      </c>
      <c r="B21" s="8" t="s">
        <v>30</v>
      </c>
      <c r="C21" s="17" t="s">
        <v>31</v>
      </c>
      <c r="D21" s="6">
        <f>SUM(E21+G21+F21)</f>
        <v>0</v>
      </c>
      <c r="E21" s="12">
        <v>-800</v>
      </c>
      <c r="F21" s="12">
        <v>800</v>
      </c>
      <c r="G21" s="18"/>
    </row>
    <row r="22" spans="1:7" ht="15.75" x14ac:dyDescent="0.25">
      <c r="A22" s="29" t="s">
        <v>18</v>
      </c>
      <c r="B22" s="30" t="s">
        <v>57</v>
      </c>
      <c r="C22" s="17" t="s">
        <v>40</v>
      </c>
      <c r="D22" s="6">
        <f>SUM(E22+G22+F22)</f>
        <v>0</v>
      </c>
      <c r="E22" s="12">
        <v>-5100</v>
      </c>
      <c r="F22" s="12"/>
      <c r="G22" s="31">
        <v>5100</v>
      </c>
    </row>
    <row r="23" spans="1:7" ht="15.75" x14ac:dyDescent="0.25">
      <c r="A23" s="52" t="s">
        <v>21</v>
      </c>
      <c r="B23" s="54" t="s">
        <v>32</v>
      </c>
      <c r="C23" s="5" t="s">
        <v>17</v>
      </c>
      <c r="D23" s="6">
        <f>SUM(E23+G23+F23)</f>
        <v>0</v>
      </c>
      <c r="E23" s="12">
        <v>-62</v>
      </c>
      <c r="F23" s="12">
        <v>62</v>
      </c>
      <c r="G23" s="18"/>
    </row>
    <row r="24" spans="1:7" ht="15.75" x14ac:dyDescent="0.25">
      <c r="A24" s="53"/>
      <c r="B24" s="55"/>
      <c r="C24" s="17" t="s">
        <v>33</v>
      </c>
      <c r="D24" s="6">
        <f t="shared" ref="D24:D33" si="1">SUM(E24+G24+F24)</f>
        <v>0</v>
      </c>
      <c r="E24" s="12">
        <v>-165</v>
      </c>
      <c r="F24" s="12">
        <v>165</v>
      </c>
      <c r="G24" s="18"/>
    </row>
    <row r="25" spans="1:7" ht="31.5" x14ac:dyDescent="0.25">
      <c r="A25" s="16" t="s">
        <v>23</v>
      </c>
      <c r="B25" s="19" t="s">
        <v>34</v>
      </c>
      <c r="C25" s="17" t="s">
        <v>31</v>
      </c>
      <c r="D25" s="6">
        <f t="shared" si="1"/>
        <v>0</v>
      </c>
      <c r="E25" s="12">
        <v>-660</v>
      </c>
      <c r="F25" s="12">
        <v>660</v>
      </c>
      <c r="G25" s="18"/>
    </row>
    <row r="26" spans="1:7" ht="15.75" x14ac:dyDescent="0.25">
      <c r="A26" s="16" t="s">
        <v>25</v>
      </c>
      <c r="B26" s="10" t="s">
        <v>35</v>
      </c>
      <c r="C26" s="5" t="s">
        <v>17</v>
      </c>
      <c r="D26" s="6">
        <f t="shared" si="1"/>
        <v>-12600</v>
      </c>
      <c r="E26" s="12">
        <v>-14300</v>
      </c>
      <c r="F26" s="12">
        <v>1700</v>
      </c>
      <c r="G26" s="18"/>
    </row>
    <row r="27" spans="1:7" ht="15.75" x14ac:dyDescent="0.25">
      <c r="A27" s="52" t="s">
        <v>36</v>
      </c>
      <c r="B27" s="56" t="s">
        <v>37</v>
      </c>
      <c r="C27" s="5" t="s">
        <v>17</v>
      </c>
      <c r="D27" s="6">
        <f t="shared" si="1"/>
        <v>0</v>
      </c>
      <c r="E27" s="12">
        <v>-2812</v>
      </c>
      <c r="F27" s="18"/>
      <c r="G27" s="12">
        <v>2812</v>
      </c>
    </row>
    <row r="28" spans="1:7" ht="15.75" x14ac:dyDescent="0.25">
      <c r="A28" s="53"/>
      <c r="B28" s="57"/>
      <c r="C28" s="17" t="s">
        <v>31</v>
      </c>
      <c r="D28" s="6">
        <f t="shared" si="1"/>
        <v>0</v>
      </c>
      <c r="E28" s="12">
        <v>-2100</v>
      </c>
      <c r="F28" s="12">
        <v>2100</v>
      </c>
      <c r="G28" s="18"/>
    </row>
    <row r="29" spans="1:7" ht="15.75" x14ac:dyDescent="0.25">
      <c r="A29" s="20" t="s">
        <v>38</v>
      </c>
      <c r="B29" s="21" t="s">
        <v>39</v>
      </c>
      <c r="C29" s="17" t="s">
        <v>40</v>
      </c>
      <c r="D29" s="6">
        <f t="shared" si="1"/>
        <v>0</v>
      </c>
      <c r="E29" s="12">
        <v>-3100</v>
      </c>
      <c r="F29" s="12"/>
      <c r="G29" s="12">
        <v>3100</v>
      </c>
    </row>
    <row r="30" spans="1:7" ht="15.75" x14ac:dyDescent="0.25">
      <c r="A30" s="16" t="s">
        <v>41</v>
      </c>
      <c r="B30" s="22" t="s">
        <v>58</v>
      </c>
      <c r="C30" s="17" t="s">
        <v>31</v>
      </c>
      <c r="D30" s="6">
        <f t="shared" si="1"/>
        <v>0</v>
      </c>
      <c r="E30" s="12">
        <v>-380</v>
      </c>
      <c r="F30" s="12">
        <v>380</v>
      </c>
      <c r="G30" s="18"/>
    </row>
    <row r="31" spans="1:7" ht="15.75" x14ac:dyDescent="0.25">
      <c r="A31" s="52" t="s">
        <v>42</v>
      </c>
      <c r="B31" s="54" t="s">
        <v>43</v>
      </c>
      <c r="C31" s="5" t="s">
        <v>17</v>
      </c>
      <c r="D31" s="6">
        <f t="shared" si="1"/>
        <v>-2035</v>
      </c>
      <c r="E31" s="12">
        <v>-4035</v>
      </c>
      <c r="F31" s="12"/>
      <c r="G31" s="12">
        <v>2000</v>
      </c>
    </row>
    <row r="32" spans="1:7" ht="15.75" x14ac:dyDescent="0.25">
      <c r="A32" s="53"/>
      <c r="B32" s="55"/>
      <c r="C32" s="17" t="s">
        <v>31</v>
      </c>
      <c r="D32" s="6">
        <f t="shared" si="1"/>
        <v>0</v>
      </c>
      <c r="E32" s="12">
        <v>-4900</v>
      </c>
      <c r="F32" s="12"/>
      <c r="G32" s="12">
        <v>4900</v>
      </c>
    </row>
    <row r="33" spans="1:7" ht="15.75" x14ac:dyDescent="0.25">
      <c r="A33" s="20" t="s">
        <v>44</v>
      </c>
      <c r="B33" s="22" t="s">
        <v>45</v>
      </c>
      <c r="C33" s="5" t="s">
        <v>17</v>
      </c>
      <c r="D33" s="6">
        <f t="shared" si="1"/>
        <v>0</v>
      </c>
      <c r="E33" s="12">
        <v>280</v>
      </c>
      <c r="F33" s="12">
        <v>-280</v>
      </c>
      <c r="G33" s="18"/>
    </row>
    <row r="34" spans="1:7" ht="15.75" x14ac:dyDescent="0.25">
      <c r="A34" s="50" t="s">
        <v>46</v>
      </c>
      <c r="B34" s="50"/>
      <c r="C34" s="11"/>
      <c r="D34" s="6">
        <f>SUM(D21:D33)</f>
        <v>-14635</v>
      </c>
      <c r="E34" s="6">
        <f>SUM(E21:E33)</f>
        <v>-38134</v>
      </c>
      <c r="F34" s="6">
        <f t="shared" ref="F34" si="2">SUM(F21:F33)</f>
        <v>5587</v>
      </c>
      <c r="G34" s="6">
        <f>SUM(G21:G33)</f>
        <v>17912</v>
      </c>
    </row>
    <row r="35" spans="1:7" s="32" customFormat="1" ht="15.75" x14ac:dyDescent="0.25">
      <c r="A35" s="58" t="s">
        <v>47</v>
      </c>
      <c r="B35" s="58"/>
      <c r="C35" s="58"/>
      <c r="D35" s="58"/>
      <c r="E35" s="58"/>
      <c r="F35" s="58"/>
      <c r="G35" s="58"/>
    </row>
    <row r="36" spans="1:7" ht="15.75" x14ac:dyDescent="0.25">
      <c r="A36" s="3" t="s">
        <v>15</v>
      </c>
      <c r="B36" s="8" t="s">
        <v>48</v>
      </c>
      <c r="C36" s="5" t="s">
        <v>17</v>
      </c>
      <c r="D36" s="6">
        <f>SUM(E36+G36+F36)</f>
        <v>0</v>
      </c>
      <c r="E36" s="12">
        <v>50</v>
      </c>
      <c r="F36" s="18"/>
      <c r="G36" s="10">
        <v>-50</v>
      </c>
    </row>
    <row r="37" spans="1:7" ht="15.75" x14ac:dyDescent="0.25">
      <c r="A37" s="50" t="s">
        <v>49</v>
      </c>
      <c r="B37" s="50"/>
      <c r="C37" s="11"/>
      <c r="D37" s="12">
        <f>SUM(D36:D36)</f>
        <v>0</v>
      </c>
      <c r="E37" s="12">
        <f>SUM(E36:E36)</f>
        <v>50</v>
      </c>
      <c r="F37" s="12">
        <f>SUM(F36:F36)</f>
        <v>0</v>
      </c>
      <c r="G37" s="12">
        <f>SUM(G36:G36)</f>
        <v>-50</v>
      </c>
    </row>
    <row r="38" spans="1:7" s="32" customFormat="1" ht="15.75" x14ac:dyDescent="0.25">
      <c r="A38" s="47" t="s">
        <v>50</v>
      </c>
      <c r="B38" s="48"/>
      <c r="C38" s="48"/>
      <c r="D38" s="48"/>
      <c r="E38" s="48"/>
      <c r="F38" s="48"/>
      <c r="G38" s="49"/>
    </row>
    <row r="39" spans="1:7" ht="15.75" x14ac:dyDescent="0.25">
      <c r="A39" s="60" t="s">
        <v>15</v>
      </c>
      <c r="B39" s="54" t="s">
        <v>19</v>
      </c>
      <c r="C39" s="5" t="s">
        <v>17</v>
      </c>
      <c r="D39" s="6">
        <f t="shared" ref="D39:D46" si="3">SUM(E39+G39+F39)</f>
        <v>0</v>
      </c>
      <c r="E39" s="6">
        <v>464</v>
      </c>
      <c r="F39" s="23"/>
      <c r="G39" s="17">
        <v>-464</v>
      </c>
    </row>
    <row r="40" spans="1:7" ht="15.75" x14ac:dyDescent="0.25">
      <c r="A40" s="61"/>
      <c r="B40" s="55"/>
      <c r="C40" s="5" t="s">
        <v>20</v>
      </c>
      <c r="D40" s="6">
        <f t="shared" si="3"/>
        <v>0</v>
      </c>
      <c r="E40" s="6">
        <v>-16254</v>
      </c>
      <c r="F40" s="23"/>
      <c r="G40" s="17">
        <v>16254</v>
      </c>
    </row>
    <row r="41" spans="1:7" ht="15.75" x14ac:dyDescent="0.25">
      <c r="A41" s="14" t="s">
        <v>18</v>
      </c>
      <c r="B41" s="8" t="s">
        <v>22</v>
      </c>
      <c r="C41" s="5" t="s">
        <v>17</v>
      </c>
      <c r="D41" s="6">
        <f t="shared" si="3"/>
        <v>700</v>
      </c>
      <c r="E41" s="6">
        <v>-1300</v>
      </c>
      <c r="F41" s="24"/>
      <c r="G41" s="17">
        <v>2000</v>
      </c>
    </row>
    <row r="42" spans="1:7" ht="15.75" x14ac:dyDescent="0.25">
      <c r="A42" s="14" t="s">
        <v>21</v>
      </c>
      <c r="B42" s="8" t="s">
        <v>24</v>
      </c>
      <c r="C42" s="5" t="s">
        <v>17</v>
      </c>
      <c r="D42" s="6">
        <f t="shared" si="3"/>
        <v>-1100</v>
      </c>
      <c r="E42" s="12">
        <v>-1100</v>
      </c>
      <c r="F42" s="10"/>
      <c r="G42" s="10"/>
    </row>
    <row r="43" spans="1:7" ht="15.75" x14ac:dyDescent="0.25">
      <c r="A43" s="14" t="s">
        <v>23</v>
      </c>
      <c r="B43" s="8" t="s">
        <v>51</v>
      </c>
      <c r="C43" s="5" t="s">
        <v>17</v>
      </c>
      <c r="D43" s="6">
        <f t="shared" si="3"/>
        <v>-575</v>
      </c>
      <c r="E43" s="10">
        <v>-1513</v>
      </c>
      <c r="F43" s="10"/>
      <c r="G43" s="10">
        <v>938</v>
      </c>
    </row>
    <row r="44" spans="1:7" ht="15.75" x14ac:dyDescent="0.25">
      <c r="A44" s="14" t="s">
        <v>25</v>
      </c>
      <c r="B44" s="8" t="s">
        <v>26</v>
      </c>
      <c r="C44" s="5" t="s">
        <v>17</v>
      </c>
      <c r="D44" s="6">
        <f t="shared" si="3"/>
        <v>-1329</v>
      </c>
      <c r="E44" s="10">
        <v>-1329</v>
      </c>
      <c r="F44" s="10"/>
      <c r="G44" s="10"/>
    </row>
    <row r="45" spans="1:7" ht="15.75" x14ac:dyDescent="0.25">
      <c r="A45" s="3" t="s">
        <v>36</v>
      </c>
      <c r="B45" s="8" t="s">
        <v>52</v>
      </c>
      <c r="C45" s="5" t="s">
        <v>17</v>
      </c>
      <c r="D45" s="6">
        <f t="shared" si="3"/>
        <v>0</v>
      </c>
      <c r="E45" s="10">
        <v>-600</v>
      </c>
      <c r="F45" s="10"/>
      <c r="G45" s="10">
        <v>600</v>
      </c>
    </row>
    <row r="46" spans="1:7" ht="15.75" x14ac:dyDescent="0.25">
      <c r="A46" s="50" t="s">
        <v>53</v>
      </c>
      <c r="B46" s="50"/>
      <c r="C46" s="11"/>
      <c r="D46" s="6">
        <f t="shared" si="3"/>
        <v>-2304</v>
      </c>
      <c r="E46" s="12">
        <f>SUM(E39:E45)</f>
        <v>-21632</v>
      </c>
      <c r="F46" s="12">
        <f>SUM(F39:F45)</f>
        <v>0</v>
      </c>
      <c r="G46" s="12">
        <f>SUM(G39:G45)</f>
        <v>19328</v>
      </c>
    </row>
    <row r="47" spans="1:7" s="32" customFormat="1" ht="15.75" x14ac:dyDescent="0.25">
      <c r="A47" s="47" t="s">
        <v>54</v>
      </c>
      <c r="B47" s="48"/>
      <c r="C47" s="48"/>
      <c r="D47" s="48"/>
      <c r="E47" s="48"/>
      <c r="F47" s="48"/>
      <c r="G47" s="49"/>
    </row>
    <row r="48" spans="1:7" ht="15.75" x14ac:dyDescent="0.25">
      <c r="A48" s="3" t="s">
        <v>15</v>
      </c>
      <c r="B48" s="8" t="s">
        <v>26</v>
      </c>
      <c r="C48" s="5" t="s">
        <v>17</v>
      </c>
      <c r="D48" s="6">
        <f>SUM(E48+G48+F48)</f>
        <v>-400</v>
      </c>
      <c r="E48" s="6">
        <v>-400</v>
      </c>
      <c r="F48" s="23"/>
      <c r="G48" s="25"/>
    </row>
    <row r="49" spans="1:7" ht="15.75" x14ac:dyDescent="0.25">
      <c r="A49" s="3" t="s">
        <v>18</v>
      </c>
      <c r="B49" s="8" t="s">
        <v>51</v>
      </c>
      <c r="C49" s="5" t="s">
        <v>17</v>
      </c>
      <c r="D49" s="6">
        <f>SUM(E49+G49+F49)</f>
        <v>575</v>
      </c>
      <c r="E49" s="12">
        <v>575</v>
      </c>
      <c r="F49" s="10"/>
      <c r="G49" s="25"/>
    </row>
    <row r="50" spans="1:7" ht="16.5" thickBot="1" x14ac:dyDescent="0.3">
      <c r="A50" s="50" t="s">
        <v>55</v>
      </c>
      <c r="B50" s="50"/>
      <c r="C50" s="11"/>
      <c r="D50" s="12">
        <f>SUM(D48:D49)</f>
        <v>175</v>
      </c>
      <c r="E50" s="12">
        <f>SUM(E48:E49)</f>
        <v>175</v>
      </c>
      <c r="F50" s="12">
        <f>SUM(F48:F49)</f>
        <v>0</v>
      </c>
      <c r="G50" s="12">
        <f>SUM(G48:G49)</f>
        <v>0</v>
      </c>
    </row>
    <row r="51" spans="1:7" ht="16.5" thickBot="1" x14ac:dyDescent="0.3">
      <c r="A51" s="62" t="s">
        <v>9</v>
      </c>
      <c r="B51" s="63"/>
      <c r="C51" s="26"/>
      <c r="D51" s="27">
        <f>SUM(D19+D37+D50+D46+D34)</f>
        <v>-12600</v>
      </c>
      <c r="E51" s="28">
        <f>SUM(E19+E37+E50+E46+E34)</f>
        <v>-59021</v>
      </c>
      <c r="F51" s="28">
        <f>SUM(F19+F37+F50+F46+F34)</f>
        <v>8131</v>
      </c>
      <c r="G51" s="28">
        <f>SUM(G19+G37+G50+G46+G34)</f>
        <v>38290</v>
      </c>
    </row>
    <row r="52" spans="1:7" x14ac:dyDescent="0.25">
      <c r="A52" s="59" t="s">
        <v>56</v>
      </c>
      <c r="B52" s="59"/>
      <c r="C52" s="59"/>
      <c r="D52" s="59"/>
      <c r="E52" s="59"/>
      <c r="F52" s="59"/>
      <c r="G52" s="59"/>
    </row>
  </sheetData>
  <mergeCells count="30">
    <mergeCell ref="A52:G52"/>
    <mergeCell ref="A39:A40"/>
    <mergeCell ref="B39:B40"/>
    <mergeCell ref="A46:B46"/>
    <mergeCell ref="A47:G47"/>
    <mergeCell ref="A50:B50"/>
    <mergeCell ref="A51:B51"/>
    <mergeCell ref="A38:G38"/>
    <mergeCell ref="A12:G12"/>
    <mergeCell ref="A19:B19"/>
    <mergeCell ref="A20:G20"/>
    <mergeCell ref="A23:A24"/>
    <mergeCell ref="B23:B24"/>
    <mergeCell ref="A27:A28"/>
    <mergeCell ref="B27:B28"/>
    <mergeCell ref="A31:A32"/>
    <mergeCell ref="B31:B32"/>
    <mergeCell ref="A34:B34"/>
    <mergeCell ref="A35:G35"/>
    <mergeCell ref="A37:B37"/>
    <mergeCell ref="A6:G6"/>
    <mergeCell ref="A8:G8"/>
    <mergeCell ref="A9:A11"/>
    <mergeCell ref="B9:B11"/>
    <mergeCell ref="C9:C11"/>
    <mergeCell ref="D9:D11"/>
    <mergeCell ref="E9:G9"/>
    <mergeCell ref="E10:E11"/>
    <mergeCell ref="F10:F11"/>
    <mergeCell ref="G10:G11"/>
  </mergeCells>
  <pageMargins left="0.70866141732283472" right="0.23622047244094491" top="0.74803149606299213" bottom="0.59055118110236227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2015-11-18T06:28:36Z</cp:lastPrinted>
  <dcterms:created xsi:type="dcterms:W3CDTF">2015-11-17T11:27:38Z</dcterms:created>
  <dcterms:modified xsi:type="dcterms:W3CDTF">2015-11-18T06:30:01Z</dcterms:modified>
</cp:coreProperties>
</file>