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3" i="1"/>
  <c r="D32" i="1" s="1"/>
  <c r="C33" i="1"/>
  <c r="C32" i="1" s="1"/>
  <c r="B33" i="1"/>
  <c r="B32" i="1" s="1"/>
  <c r="D26" i="1"/>
  <c r="D24" i="1" s="1"/>
  <c r="C26" i="1"/>
  <c r="B26" i="1"/>
  <c r="B24" i="1" s="1"/>
  <c r="C24" i="1"/>
  <c r="D20" i="1"/>
  <c r="C20" i="1"/>
  <c r="B20" i="1"/>
  <c r="D16" i="1"/>
  <c r="C16" i="1"/>
  <c r="B16" i="1"/>
  <c r="D12" i="1"/>
  <c r="D11" i="1" s="1"/>
  <c r="C12" i="1"/>
  <c r="B12" i="1"/>
  <c r="B11" i="1" s="1"/>
  <c r="B47" i="1" s="1"/>
  <c r="C11" i="1"/>
  <c r="C47" i="1" s="1"/>
  <c r="D47" i="1" l="1"/>
</calcChain>
</file>

<file path=xl/sharedStrings.xml><?xml version="1.0" encoding="utf-8"?>
<sst xmlns="http://schemas.openxmlformats.org/spreadsheetml/2006/main" count="48" uniqueCount="48">
  <si>
    <t xml:space="preserve">PANEVĖŽIO RAJONO SAVIVALDYBĖS 2014 METŲ BIUDŽETO PAJAMŲ ĮVYKDYMO ATASKAITA </t>
  </si>
  <si>
    <t>(tūkst.Lt)</t>
  </si>
  <si>
    <t>Pajamų pavadinimas</t>
  </si>
  <si>
    <t>Patvirtintas planas</t>
  </si>
  <si>
    <t>Patikslintas planas</t>
  </si>
  <si>
    <t>Įvykdyta 
2014 m. gruodžio 31 d.</t>
  </si>
  <si>
    <t>MOKESČIAI</t>
  </si>
  <si>
    <t>Gyventojų pajamų mokestis, iš jų:</t>
  </si>
  <si>
    <t>Gyventojų pajamų mokestis (gautas iš VMI)</t>
  </si>
  <si>
    <t>Gyventojų pajamų mokestis savivaldybių išlaidų 
struktūros skirtumams išlyginti</t>
  </si>
  <si>
    <t>Gyventojų pajamų mokestis savivaldybių pajamoms 
iš gyventojų pajamų mokesčio išlyginti</t>
  </si>
  <si>
    <t>Turto mokesčiai, iš jų:</t>
  </si>
  <si>
    <t>Žemės mokestis</t>
  </si>
  <si>
    <t>Paveldimo turto mokestis</t>
  </si>
  <si>
    <t>Nekilnojamojo turto mokestis</t>
  </si>
  <si>
    <t>Prekių ir paslaugų mokesčiai, iš jų:</t>
  </si>
  <si>
    <t>Mokesčiai už aplinkos teršimą</t>
  </si>
  <si>
    <t>Valstybės rinkliavos</t>
  </si>
  <si>
    <t>Vietinės rinkliavos</t>
  </si>
  <si>
    <t>DOTACIJOS</t>
  </si>
  <si>
    <t>Europos Sąjungos struktūrinių fondų lėšos</t>
  </si>
  <si>
    <t>Dotacijos iš kitų valdymo lygių, iš jų:</t>
  </si>
  <si>
    <t>Valstybinėms (valstybės perduotoms savivaldybėms)
funkcijoms atlikti</t>
  </si>
  <si>
    <t>Mokinio krepšeliui finansuoti</t>
  </si>
  <si>
    <t>Bendrosios dotacijos kompensacija</t>
  </si>
  <si>
    <t>Kitos dotacijos ir lėšos iš kitų valdymo lygių</t>
  </si>
  <si>
    <t>Speciali tikslinė dotacija</t>
  </si>
  <si>
    <t>KITOS PAJAMOS</t>
  </si>
  <si>
    <t>Turto pajamos, iš jų:</t>
  </si>
  <si>
    <t>Palūkanos už depozitus</t>
  </si>
  <si>
    <t>Dividendai</t>
  </si>
  <si>
    <t>Nuomos mokestis už valstybinę žemę ir valstybinio 
vidaus vandenų fondo vandens telkinius</t>
  </si>
  <si>
    <t>Mokestis už medžiojamųjų gyvūnų išteklius</t>
  </si>
  <si>
    <t>Mokesčiai už valstybinius gamtos išteklius</t>
  </si>
  <si>
    <t>Pajamos už prekes ir paslaugas, iš jų:</t>
  </si>
  <si>
    <t>Pajamos už patalpų nuomą</t>
  </si>
  <si>
    <t>Pajamos už atsitiktines paslaugas</t>
  </si>
  <si>
    <t>Įmokos už išlaikymą švietimo, socialinės apsaugos ir 
kitose įstaigose</t>
  </si>
  <si>
    <t>Pajamos iš baudų ir konfiskacijos</t>
  </si>
  <si>
    <t xml:space="preserve">Kitos neišvardytos pajamos </t>
  </si>
  <si>
    <t>MATERIALIOJO IR NEMATERIALIOJO TURTO 
REALIZAVIMO PAJAMOS</t>
  </si>
  <si>
    <t>PASKOLOS (GAUTOS)</t>
  </si>
  <si>
    <t>IŠ VISO PAJAMŲ</t>
  </si>
  <si>
    <t>(tūkst. Lt)</t>
  </si>
  <si>
    <t xml:space="preserve">                                                                                               Panevėžio rajono savivaldybės tarybos
                                                               Tarybos</t>
  </si>
  <si>
    <t xml:space="preserve">                                                                                               PATVIRTINTA</t>
  </si>
  <si>
    <t xml:space="preserve">                                                                                               2015 m. rugpjūčio  20  d. sprendimo Nr. </t>
  </si>
  <si>
    <t xml:space="preserve">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</si>
</sst>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164" fontId="3" fillId="0" borderId="2" xfId="0" applyNumberFormat="1" applyFont="1" applyBorder="1"/>
    <xf numFmtId="0" fontId="1" fillId="0" borderId="2" xfId="0" applyFont="1" applyBorder="1"/>
    <xf numFmtId="164" fontId="4" fillId="0" borderId="2" xfId="0" applyNumberFormat="1" applyFont="1" applyBorder="1"/>
    <xf numFmtId="0" fontId="1" fillId="0" borderId="2" xfId="0" applyFont="1" applyBorder="1" applyAlignment="1">
      <alignment wrapText="1"/>
    </xf>
    <xf numFmtId="164" fontId="2" fillId="0" borderId="2" xfId="0" applyNumberFormat="1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2" fillId="2" borderId="2" xfId="0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2" fillId="2" borderId="2" xfId="0" applyFont="1" applyFill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22" zoomScaleNormal="100" workbookViewId="0">
      <selection activeCell="A47" sqref="A47:XFD47"/>
    </sheetView>
  </sheetViews>
  <sheetFormatPr defaultRowHeight="15" x14ac:dyDescent="0.25"/>
  <cols>
    <col min="1" max="1" width="47.5703125" customWidth="1"/>
    <col min="2" max="2" width="15.7109375" customWidth="1"/>
    <col min="3" max="3" width="14.28515625" customWidth="1"/>
    <col min="4" max="4" width="14.42578125" customWidth="1"/>
    <col min="257" max="257" width="47.5703125" customWidth="1"/>
    <col min="258" max="258" width="15.7109375" customWidth="1"/>
    <col min="259" max="259" width="14.28515625" customWidth="1"/>
    <col min="260" max="260" width="14.42578125" customWidth="1"/>
    <col min="513" max="513" width="47.5703125" customWidth="1"/>
    <col min="514" max="514" width="15.7109375" customWidth="1"/>
    <col min="515" max="515" width="14.28515625" customWidth="1"/>
    <col min="516" max="516" width="14.42578125" customWidth="1"/>
    <col min="769" max="769" width="47.5703125" customWidth="1"/>
    <col min="770" max="770" width="15.7109375" customWidth="1"/>
    <col min="771" max="771" width="14.28515625" customWidth="1"/>
    <col min="772" max="772" width="14.42578125" customWidth="1"/>
    <col min="1025" max="1025" width="47.5703125" customWidth="1"/>
    <col min="1026" max="1026" width="15.7109375" customWidth="1"/>
    <col min="1027" max="1027" width="14.28515625" customWidth="1"/>
    <col min="1028" max="1028" width="14.42578125" customWidth="1"/>
    <col min="1281" max="1281" width="47.5703125" customWidth="1"/>
    <col min="1282" max="1282" width="15.7109375" customWidth="1"/>
    <col min="1283" max="1283" width="14.28515625" customWidth="1"/>
    <col min="1284" max="1284" width="14.42578125" customWidth="1"/>
    <col min="1537" max="1537" width="47.5703125" customWidth="1"/>
    <col min="1538" max="1538" width="15.7109375" customWidth="1"/>
    <col min="1539" max="1539" width="14.28515625" customWidth="1"/>
    <col min="1540" max="1540" width="14.42578125" customWidth="1"/>
    <col min="1793" max="1793" width="47.5703125" customWidth="1"/>
    <col min="1794" max="1794" width="15.7109375" customWidth="1"/>
    <col min="1795" max="1795" width="14.28515625" customWidth="1"/>
    <col min="1796" max="1796" width="14.42578125" customWidth="1"/>
    <col min="2049" max="2049" width="47.5703125" customWidth="1"/>
    <col min="2050" max="2050" width="15.7109375" customWidth="1"/>
    <col min="2051" max="2051" width="14.28515625" customWidth="1"/>
    <col min="2052" max="2052" width="14.42578125" customWidth="1"/>
    <col min="2305" max="2305" width="47.5703125" customWidth="1"/>
    <col min="2306" max="2306" width="15.7109375" customWidth="1"/>
    <col min="2307" max="2307" width="14.28515625" customWidth="1"/>
    <col min="2308" max="2308" width="14.42578125" customWidth="1"/>
    <col min="2561" max="2561" width="47.5703125" customWidth="1"/>
    <col min="2562" max="2562" width="15.7109375" customWidth="1"/>
    <col min="2563" max="2563" width="14.28515625" customWidth="1"/>
    <col min="2564" max="2564" width="14.42578125" customWidth="1"/>
    <col min="2817" max="2817" width="47.5703125" customWidth="1"/>
    <col min="2818" max="2818" width="15.7109375" customWidth="1"/>
    <col min="2819" max="2819" width="14.28515625" customWidth="1"/>
    <col min="2820" max="2820" width="14.42578125" customWidth="1"/>
    <col min="3073" max="3073" width="47.5703125" customWidth="1"/>
    <col min="3074" max="3074" width="15.7109375" customWidth="1"/>
    <col min="3075" max="3075" width="14.28515625" customWidth="1"/>
    <col min="3076" max="3076" width="14.42578125" customWidth="1"/>
    <col min="3329" max="3329" width="47.5703125" customWidth="1"/>
    <col min="3330" max="3330" width="15.7109375" customWidth="1"/>
    <col min="3331" max="3331" width="14.28515625" customWidth="1"/>
    <col min="3332" max="3332" width="14.42578125" customWidth="1"/>
    <col min="3585" max="3585" width="47.5703125" customWidth="1"/>
    <col min="3586" max="3586" width="15.7109375" customWidth="1"/>
    <col min="3587" max="3587" width="14.28515625" customWidth="1"/>
    <col min="3588" max="3588" width="14.42578125" customWidth="1"/>
    <col min="3841" max="3841" width="47.5703125" customWidth="1"/>
    <col min="3842" max="3842" width="15.7109375" customWidth="1"/>
    <col min="3843" max="3843" width="14.28515625" customWidth="1"/>
    <col min="3844" max="3844" width="14.42578125" customWidth="1"/>
    <col min="4097" max="4097" width="47.5703125" customWidth="1"/>
    <col min="4098" max="4098" width="15.7109375" customWidth="1"/>
    <col min="4099" max="4099" width="14.28515625" customWidth="1"/>
    <col min="4100" max="4100" width="14.42578125" customWidth="1"/>
    <col min="4353" max="4353" width="47.5703125" customWidth="1"/>
    <col min="4354" max="4354" width="15.7109375" customWidth="1"/>
    <col min="4355" max="4355" width="14.28515625" customWidth="1"/>
    <col min="4356" max="4356" width="14.42578125" customWidth="1"/>
    <col min="4609" max="4609" width="47.5703125" customWidth="1"/>
    <col min="4610" max="4610" width="15.7109375" customWidth="1"/>
    <col min="4611" max="4611" width="14.28515625" customWidth="1"/>
    <col min="4612" max="4612" width="14.42578125" customWidth="1"/>
    <col min="4865" max="4865" width="47.5703125" customWidth="1"/>
    <col min="4866" max="4866" width="15.7109375" customWidth="1"/>
    <col min="4867" max="4867" width="14.28515625" customWidth="1"/>
    <col min="4868" max="4868" width="14.42578125" customWidth="1"/>
    <col min="5121" max="5121" width="47.5703125" customWidth="1"/>
    <col min="5122" max="5122" width="15.7109375" customWidth="1"/>
    <col min="5123" max="5123" width="14.28515625" customWidth="1"/>
    <col min="5124" max="5124" width="14.42578125" customWidth="1"/>
    <col min="5377" max="5377" width="47.5703125" customWidth="1"/>
    <col min="5378" max="5378" width="15.7109375" customWidth="1"/>
    <col min="5379" max="5379" width="14.28515625" customWidth="1"/>
    <col min="5380" max="5380" width="14.42578125" customWidth="1"/>
    <col min="5633" max="5633" width="47.5703125" customWidth="1"/>
    <col min="5634" max="5634" width="15.7109375" customWidth="1"/>
    <col min="5635" max="5635" width="14.28515625" customWidth="1"/>
    <col min="5636" max="5636" width="14.42578125" customWidth="1"/>
    <col min="5889" max="5889" width="47.5703125" customWidth="1"/>
    <col min="5890" max="5890" width="15.7109375" customWidth="1"/>
    <col min="5891" max="5891" width="14.28515625" customWidth="1"/>
    <col min="5892" max="5892" width="14.42578125" customWidth="1"/>
    <col min="6145" max="6145" width="47.5703125" customWidth="1"/>
    <col min="6146" max="6146" width="15.7109375" customWidth="1"/>
    <col min="6147" max="6147" width="14.28515625" customWidth="1"/>
    <col min="6148" max="6148" width="14.42578125" customWidth="1"/>
    <col min="6401" max="6401" width="47.5703125" customWidth="1"/>
    <col min="6402" max="6402" width="15.7109375" customWidth="1"/>
    <col min="6403" max="6403" width="14.28515625" customWidth="1"/>
    <col min="6404" max="6404" width="14.42578125" customWidth="1"/>
    <col min="6657" max="6657" width="47.5703125" customWidth="1"/>
    <col min="6658" max="6658" width="15.7109375" customWidth="1"/>
    <col min="6659" max="6659" width="14.28515625" customWidth="1"/>
    <col min="6660" max="6660" width="14.42578125" customWidth="1"/>
    <col min="6913" max="6913" width="47.5703125" customWidth="1"/>
    <col min="6914" max="6914" width="15.7109375" customWidth="1"/>
    <col min="6915" max="6915" width="14.28515625" customWidth="1"/>
    <col min="6916" max="6916" width="14.42578125" customWidth="1"/>
    <col min="7169" max="7169" width="47.5703125" customWidth="1"/>
    <col min="7170" max="7170" width="15.7109375" customWidth="1"/>
    <col min="7171" max="7171" width="14.28515625" customWidth="1"/>
    <col min="7172" max="7172" width="14.42578125" customWidth="1"/>
    <col min="7425" max="7425" width="47.5703125" customWidth="1"/>
    <col min="7426" max="7426" width="15.7109375" customWidth="1"/>
    <col min="7427" max="7427" width="14.28515625" customWidth="1"/>
    <col min="7428" max="7428" width="14.42578125" customWidth="1"/>
    <col min="7681" max="7681" width="47.5703125" customWidth="1"/>
    <col min="7682" max="7682" width="15.7109375" customWidth="1"/>
    <col min="7683" max="7683" width="14.28515625" customWidth="1"/>
    <col min="7684" max="7684" width="14.42578125" customWidth="1"/>
    <col min="7937" max="7937" width="47.5703125" customWidth="1"/>
    <col min="7938" max="7938" width="15.7109375" customWidth="1"/>
    <col min="7939" max="7939" width="14.28515625" customWidth="1"/>
    <col min="7940" max="7940" width="14.42578125" customWidth="1"/>
    <col min="8193" max="8193" width="47.5703125" customWidth="1"/>
    <col min="8194" max="8194" width="15.7109375" customWidth="1"/>
    <col min="8195" max="8195" width="14.28515625" customWidth="1"/>
    <col min="8196" max="8196" width="14.42578125" customWidth="1"/>
    <col min="8449" max="8449" width="47.5703125" customWidth="1"/>
    <col min="8450" max="8450" width="15.7109375" customWidth="1"/>
    <col min="8451" max="8451" width="14.28515625" customWidth="1"/>
    <col min="8452" max="8452" width="14.42578125" customWidth="1"/>
    <col min="8705" max="8705" width="47.5703125" customWidth="1"/>
    <col min="8706" max="8706" width="15.7109375" customWidth="1"/>
    <col min="8707" max="8707" width="14.28515625" customWidth="1"/>
    <col min="8708" max="8708" width="14.42578125" customWidth="1"/>
    <col min="8961" max="8961" width="47.5703125" customWidth="1"/>
    <col min="8962" max="8962" width="15.7109375" customWidth="1"/>
    <col min="8963" max="8963" width="14.28515625" customWidth="1"/>
    <col min="8964" max="8964" width="14.42578125" customWidth="1"/>
    <col min="9217" max="9217" width="47.5703125" customWidth="1"/>
    <col min="9218" max="9218" width="15.7109375" customWidth="1"/>
    <col min="9219" max="9219" width="14.28515625" customWidth="1"/>
    <col min="9220" max="9220" width="14.42578125" customWidth="1"/>
    <col min="9473" max="9473" width="47.5703125" customWidth="1"/>
    <col min="9474" max="9474" width="15.7109375" customWidth="1"/>
    <col min="9475" max="9475" width="14.28515625" customWidth="1"/>
    <col min="9476" max="9476" width="14.42578125" customWidth="1"/>
    <col min="9729" max="9729" width="47.5703125" customWidth="1"/>
    <col min="9730" max="9730" width="15.7109375" customWidth="1"/>
    <col min="9731" max="9731" width="14.28515625" customWidth="1"/>
    <col min="9732" max="9732" width="14.42578125" customWidth="1"/>
    <col min="9985" max="9985" width="47.5703125" customWidth="1"/>
    <col min="9986" max="9986" width="15.7109375" customWidth="1"/>
    <col min="9987" max="9987" width="14.28515625" customWidth="1"/>
    <col min="9988" max="9988" width="14.42578125" customWidth="1"/>
    <col min="10241" max="10241" width="47.5703125" customWidth="1"/>
    <col min="10242" max="10242" width="15.7109375" customWidth="1"/>
    <col min="10243" max="10243" width="14.28515625" customWidth="1"/>
    <col min="10244" max="10244" width="14.42578125" customWidth="1"/>
    <col min="10497" max="10497" width="47.5703125" customWidth="1"/>
    <col min="10498" max="10498" width="15.7109375" customWidth="1"/>
    <col min="10499" max="10499" width="14.28515625" customWidth="1"/>
    <col min="10500" max="10500" width="14.42578125" customWidth="1"/>
    <col min="10753" max="10753" width="47.5703125" customWidth="1"/>
    <col min="10754" max="10754" width="15.7109375" customWidth="1"/>
    <col min="10755" max="10755" width="14.28515625" customWidth="1"/>
    <col min="10756" max="10756" width="14.42578125" customWidth="1"/>
    <col min="11009" max="11009" width="47.5703125" customWidth="1"/>
    <col min="11010" max="11010" width="15.7109375" customWidth="1"/>
    <col min="11011" max="11011" width="14.28515625" customWidth="1"/>
    <col min="11012" max="11012" width="14.42578125" customWidth="1"/>
    <col min="11265" max="11265" width="47.5703125" customWidth="1"/>
    <col min="11266" max="11266" width="15.7109375" customWidth="1"/>
    <col min="11267" max="11267" width="14.28515625" customWidth="1"/>
    <col min="11268" max="11268" width="14.42578125" customWidth="1"/>
    <col min="11521" max="11521" width="47.5703125" customWidth="1"/>
    <col min="11522" max="11522" width="15.7109375" customWidth="1"/>
    <col min="11523" max="11523" width="14.28515625" customWidth="1"/>
    <col min="11524" max="11524" width="14.42578125" customWidth="1"/>
    <col min="11777" max="11777" width="47.5703125" customWidth="1"/>
    <col min="11778" max="11778" width="15.7109375" customWidth="1"/>
    <col min="11779" max="11779" width="14.28515625" customWidth="1"/>
    <col min="11780" max="11780" width="14.42578125" customWidth="1"/>
    <col min="12033" max="12033" width="47.5703125" customWidth="1"/>
    <col min="12034" max="12034" width="15.7109375" customWidth="1"/>
    <col min="12035" max="12035" width="14.28515625" customWidth="1"/>
    <col min="12036" max="12036" width="14.42578125" customWidth="1"/>
    <col min="12289" max="12289" width="47.5703125" customWidth="1"/>
    <col min="12290" max="12290" width="15.7109375" customWidth="1"/>
    <col min="12291" max="12291" width="14.28515625" customWidth="1"/>
    <col min="12292" max="12292" width="14.42578125" customWidth="1"/>
    <col min="12545" max="12545" width="47.5703125" customWidth="1"/>
    <col min="12546" max="12546" width="15.7109375" customWidth="1"/>
    <col min="12547" max="12547" width="14.28515625" customWidth="1"/>
    <col min="12548" max="12548" width="14.42578125" customWidth="1"/>
    <col min="12801" max="12801" width="47.5703125" customWidth="1"/>
    <col min="12802" max="12802" width="15.7109375" customWidth="1"/>
    <col min="12803" max="12803" width="14.28515625" customWidth="1"/>
    <col min="12804" max="12804" width="14.42578125" customWidth="1"/>
    <col min="13057" max="13057" width="47.5703125" customWidth="1"/>
    <col min="13058" max="13058" width="15.7109375" customWidth="1"/>
    <col min="13059" max="13059" width="14.28515625" customWidth="1"/>
    <col min="13060" max="13060" width="14.42578125" customWidth="1"/>
    <col min="13313" max="13313" width="47.5703125" customWidth="1"/>
    <col min="13314" max="13314" width="15.7109375" customWidth="1"/>
    <col min="13315" max="13315" width="14.28515625" customWidth="1"/>
    <col min="13316" max="13316" width="14.42578125" customWidth="1"/>
    <col min="13569" max="13569" width="47.5703125" customWidth="1"/>
    <col min="13570" max="13570" width="15.7109375" customWidth="1"/>
    <col min="13571" max="13571" width="14.28515625" customWidth="1"/>
    <col min="13572" max="13572" width="14.42578125" customWidth="1"/>
    <col min="13825" max="13825" width="47.5703125" customWidth="1"/>
    <col min="13826" max="13826" width="15.7109375" customWidth="1"/>
    <col min="13827" max="13827" width="14.28515625" customWidth="1"/>
    <col min="13828" max="13828" width="14.42578125" customWidth="1"/>
    <col min="14081" max="14081" width="47.5703125" customWidth="1"/>
    <col min="14082" max="14082" width="15.7109375" customWidth="1"/>
    <col min="14083" max="14083" width="14.28515625" customWidth="1"/>
    <col min="14084" max="14084" width="14.42578125" customWidth="1"/>
    <col min="14337" max="14337" width="47.5703125" customWidth="1"/>
    <col min="14338" max="14338" width="15.7109375" customWidth="1"/>
    <col min="14339" max="14339" width="14.28515625" customWidth="1"/>
    <col min="14340" max="14340" width="14.42578125" customWidth="1"/>
    <col min="14593" max="14593" width="47.5703125" customWidth="1"/>
    <col min="14594" max="14594" width="15.7109375" customWidth="1"/>
    <col min="14595" max="14595" width="14.28515625" customWidth="1"/>
    <col min="14596" max="14596" width="14.42578125" customWidth="1"/>
    <col min="14849" max="14849" width="47.5703125" customWidth="1"/>
    <col min="14850" max="14850" width="15.7109375" customWidth="1"/>
    <col min="14851" max="14851" width="14.28515625" customWidth="1"/>
    <col min="14852" max="14852" width="14.42578125" customWidth="1"/>
    <col min="15105" max="15105" width="47.5703125" customWidth="1"/>
    <col min="15106" max="15106" width="15.7109375" customWidth="1"/>
    <col min="15107" max="15107" width="14.28515625" customWidth="1"/>
    <col min="15108" max="15108" width="14.42578125" customWidth="1"/>
    <col min="15361" max="15361" width="47.5703125" customWidth="1"/>
    <col min="15362" max="15362" width="15.7109375" customWidth="1"/>
    <col min="15363" max="15363" width="14.28515625" customWidth="1"/>
    <col min="15364" max="15364" width="14.42578125" customWidth="1"/>
    <col min="15617" max="15617" width="47.5703125" customWidth="1"/>
    <col min="15618" max="15618" width="15.7109375" customWidth="1"/>
    <col min="15619" max="15619" width="14.28515625" customWidth="1"/>
    <col min="15620" max="15620" width="14.42578125" customWidth="1"/>
    <col min="15873" max="15873" width="47.5703125" customWidth="1"/>
    <col min="15874" max="15874" width="15.7109375" customWidth="1"/>
    <col min="15875" max="15875" width="14.28515625" customWidth="1"/>
    <col min="15876" max="15876" width="14.42578125" customWidth="1"/>
    <col min="16129" max="16129" width="47.5703125" customWidth="1"/>
    <col min="16130" max="16130" width="15.7109375" customWidth="1"/>
    <col min="16131" max="16131" width="14.28515625" customWidth="1"/>
    <col min="16132" max="16132" width="14.42578125" customWidth="1"/>
  </cols>
  <sheetData>
    <row r="1" spans="1:4" x14ac:dyDescent="0.25">
      <c r="A1" s="14" t="s">
        <v>45</v>
      </c>
      <c r="B1" s="14"/>
      <c r="C1" s="14"/>
      <c r="D1" s="14"/>
    </row>
    <row r="2" spans="1:4" ht="12.75" customHeight="1" x14ac:dyDescent="0.25">
      <c r="A2" s="15" t="s">
        <v>44</v>
      </c>
      <c r="B2" s="15"/>
      <c r="C2" s="15"/>
      <c r="D2" s="15"/>
    </row>
    <row r="3" spans="1:4" x14ac:dyDescent="0.25">
      <c r="A3" s="16" t="s">
        <v>46</v>
      </c>
      <c r="B3" s="16"/>
      <c r="C3" s="16"/>
      <c r="D3" s="16"/>
    </row>
    <row r="4" spans="1:4" x14ac:dyDescent="0.25">
      <c r="A4" s="16" t="s">
        <v>47</v>
      </c>
      <c r="B4" s="16"/>
      <c r="C4" s="16"/>
      <c r="D4" s="16"/>
    </row>
    <row r="5" spans="1:4" x14ac:dyDescent="0.25">
      <c r="A5" s="1"/>
      <c r="B5" s="1"/>
      <c r="C5" s="1"/>
      <c r="D5" s="1"/>
    </row>
    <row r="6" spans="1:4" x14ac:dyDescent="0.25">
      <c r="A6" s="17" t="s">
        <v>0</v>
      </c>
      <c r="B6" s="17"/>
      <c r="C6" s="17"/>
      <c r="D6" s="17"/>
    </row>
    <row r="7" spans="1:4" x14ac:dyDescent="0.25">
      <c r="A7" s="1"/>
      <c r="B7" s="1"/>
      <c r="C7" s="1"/>
      <c r="D7" s="1" t="s">
        <v>43</v>
      </c>
    </row>
    <row r="8" spans="1:4" ht="5.25" customHeight="1" x14ac:dyDescent="0.25">
      <c r="A8" s="1"/>
      <c r="B8" s="1"/>
      <c r="C8" s="1"/>
      <c r="D8" s="1"/>
    </row>
    <row r="9" spans="1:4" hidden="1" x14ac:dyDescent="0.25">
      <c r="A9" s="18" t="s">
        <v>1</v>
      </c>
      <c r="B9" s="18"/>
      <c r="C9" s="18"/>
      <c r="D9" s="18"/>
    </row>
    <row r="10" spans="1:4" ht="39" customHeight="1" x14ac:dyDescent="0.25">
      <c r="A10" s="2" t="s">
        <v>2</v>
      </c>
      <c r="B10" s="3" t="s">
        <v>3</v>
      </c>
      <c r="C10" s="3" t="s">
        <v>4</v>
      </c>
      <c r="D10" s="3" t="s">
        <v>5</v>
      </c>
    </row>
    <row r="11" spans="1:4" s="21" customFormat="1" ht="14.25" customHeight="1" x14ac:dyDescent="0.25">
      <c r="A11" s="19" t="s">
        <v>6</v>
      </c>
      <c r="B11" s="20">
        <f>SUM(B12+B16+B20)</f>
        <v>39876.1</v>
      </c>
      <c r="C11" s="20">
        <f>SUM(C12+C16+C20)</f>
        <v>40437.200000000004</v>
      </c>
      <c r="D11" s="20">
        <f>SUM(D12+D16+D20)</f>
        <v>42349.2</v>
      </c>
    </row>
    <row r="12" spans="1:4" x14ac:dyDescent="0.25">
      <c r="A12" s="4" t="s">
        <v>7</v>
      </c>
      <c r="B12" s="5">
        <f>SUM(B13:B15)</f>
        <v>37661</v>
      </c>
      <c r="C12" s="5">
        <f>SUM(C13:C15)</f>
        <v>38086.800000000003</v>
      </c>
      <c r="D12" s="5">
        <f>SUM(D13:D15)</f>
        <v>38823.9</v>
      </c>
    </row>
    <row r="13" spans="1:4" x14ac:dyDescent="0.25">
      <c r="A13" s="6" t="s">
        <v>8</v>
      </c>
      <c r="B13" s="7">
        <v>22343</v>
      </c>
      <c r="C13" s="7">
        <v>22768.799999999999</v>
      </c>
      <c r="D13" s="7">
        <v>25012.9</v>
      </c>
    </row>
    <row r="14" spans="1:4" ht="30" x14ac:dyDescent="0.25">
      <c r="A14" s="8" t="s">
        <v>9</v>
      </c>
      <c r="B14" s="7">
        <v>7582</v>
      </c>
      <c r="C14" s="7">
        <v>7582</v>
      </c>
      <c r="D14" s="7">
        <v>8170</v>
      </c>
    </row>
    <row r="15" spans="1:4" ht="33.75" customHeight="1" x14ac:dyDescent="0.25">
      <c r="A15" s="8" t="s">
        <v>10</v>
      </c>
      <c r="B15" s="7">
        <v>7736</v>
      </c>
      <c r="C15" s="7">
        <v>7736</v>
      </c>
      <c r="D15" s="7">
        <v>5641</v>
      </c>
    </row>
    <row r="16" spans="1:4" x14ac:dyDescent="0.25">
      <c r="A16" s="4" t="s">
        <v>11</v>
      </c>
      <c r="B16" s="5">
        <f>SUM(B17:B19)</f>
        <v>1812</v>
      </c>
      <c r="C16" s="5">
        <f>SUM(C17:C19)</f>
        <v>1947.3</v>
      </c>
      <c r="D16" s="5">
        <f>SUM(D17:D19)</f>
        <v>3151.1</v>
      </c>
    </row>
    <row r="17" spans="1:4" x14ac:dyDescent="0.25">
      <c r="A17" s="6" t="s">
        <v>12</v>
      </c>
      <c r="B17" s="7">
        <v>1500</v>
      </c>
      <c r="C17" s="7">
        <v>1500</v>
      </c>
      <c r="D17" s="7">
        <v>2481</v>
      </c>
    </row>
    <row r="18" spans="1:4" x14ac:dyDescent="0.25">
      <c r="A18" s="6" t="s">
        <v>13</v>
      </c>
      <c r="B18" s="7">
        <v>22</v>
      </c>
      <c r="C18" s="7">
        <v>22</v>
      </c>
      <c r="D18" s="7">
        <v>39.6</v>
      </c>
    </row>
    <row r="19" spans="1:4" x14ac:dyDescent="0.25">
      <c r="A19" s="6" t="s">
        <v>14</v>
      </c>
      <c r="B19" s="7">
        <v>290</v>
      </c>
      <c r="C19" s="7">
        <v>425.3</v>
      </c>
      <c r="D19" s="7">
        <v>630.5</v>
      </c>
    </row>
    <row r="20" spans="1:4" ht="15.75" x14ac:dyDescent="0.25">
      <c r="A20" s="12" t="s">
        <v>15</v>
      </c>
      <c r="B20" s="5">
        <f>SUM(B21:B23)</f>
        <v>403.1</v>
      </c>
      <c r="C20" s="5">
        <f>SUM(C21:C23)</f>
        <v>403.1</v>
      </c>
      <c r="D20" s="5">
        <f>SUM(D21:D23)</f>
        <v>374.20000000000005</v>
      </c>
    </row>
    <row r="21" spans="1:4" x14ac:dyDescent="0.25">
      <c r="A21" s="6" t="s">
        <v>16</v>
      </c>
      <c r="B21" s="7">
        <v>160</v>
      </c>
      <c r="C21" s="7">
        <v>160</v>
      </c>
      <c r="D21" s="7">
        <v>153.80000000000001</v>
      </c>
    </row>
    <row r="22" spans="1:4" x14ac:dyDescent="0.25">
      <c r="A22" s="6" t="s">
        <v>17</v>
      </c>
      <c r="B22" s="7">
        <v>197</v>
      </c>
      <c r="C22" s="7">
        <v>197</v>
      </c>
      <c r="D22" s="7">
        <v>192.8</v>
      </c>
    </row>
    <row r="23" spans="1:4" x14ac:dyDescent="0.25">
      <c r="A23" s="6" t="s">
        <v>18</v>
      </c>
      <c r="B23" s="7">
        <v>46.1</v>
      </c>
      <c r="C23" s="7">
        <v>46.1</v>
      </c>
      <c r="D23" s="7">
        <v>27.6</v>
      </c>
    </row>
    <row r="24" spans="1:4" s="21" customFormat="1" ht="14.25" customHeight="1" x14ac:dyDescent="0.25">
      <c r="A24" s="19" t="s">
        <v>19</v>
      </c>
      <c r="B24" s="20">
        <f>SUM(B25+B26)</f>
        <v>42661.299999999996</v>
      </c>
      <c r="C24" s="20">
        <f>SUM(C25+C26)</f>
        <v>42555.799999999996</v>
      </c>
      <c r="D24" s="20">
        <f>SUM(D25+D26)</f>
        <v>42223.199999999997</v>
      </c>
    </row>
    <row r="25" spans="1:4" x14ac:dyDescent="0.25">
      <c r="A25" s="4" t="s">
        <v>20</v>
      </c>
      <c r="B25" s="4">
        <v>1141.5999999999999</v>
      </c>
      <c r="C25" s="9">
        <v>1141.5999999999999</v>
      </c>
      <c r="D25" s="10">
        <v>967.2</v>
      </c>
    </row>
    <row r="26" spans="1:4" x14ac:dyDescent="0.25">
      <c r="A26" s="4" t="s">
        <v>21</v>
      </c>
      <c r="B26" s="5">
        <f>SUM(B27:B31)</f>
        <v>41519.699999999997</v>
      </c>
      <c r="C26" s="5">
        <f>SUM(C27:C31)</f>
        <v>41414.199999999997</v>
      </c>
      <c r="D26" s="5">
        <f>SUM(D27:D31)</f>
        <v>41256</v>
      </c>
    </row>
    <row r="27" spans="1:4" ht="31.5" customHeight="1" x14ac:dyDescent="0.25">
      <c r="A27" s="8" t="s">
        <v>22</v>
      </c>
      <c r="B27" s="7">
        <v>9516.7000000000007</v>
      </c>
      <c r="C27" s="7">
        <v>8979.1</v>
      </c>
      <c r="D27" s="11">
        <v>8827.5</v>
      </c>
    </row>
    <row r="28" spans="1:4" x14ac:dyDescent="0.25">
      <c r="A28" s="6" t="s">
        <v>23</v>
      </c>
      <c r="B28" s="7">
        <v>21035</v>
      </c>
      <c r="C28" s="7">
        <v>21036</v>
      </c>
      <c r="D28" s="7">
        <v>21036</v>
      </c>
    </row>
    <row r="29" spans="1:4" x14ac:dyDescent="0.25">
      <c r="A29" s="6" t="s">
        <v>24</v>
      </c>
      <c r="B29" s="7">
        <v>10028</v>
      </c>
      <c r="C29" s="7">
        <v>10028</v>
      </c>
      <c r="D29" s="7">
        <v>10028</v>
      </c>
    </row>
    <row r="30" spans="1:4" x14ac:dyDescent="0.25">
      <c r="A30" s="6" t="s">
        <v>25</v>
      </c>
      <c r="B30" s="7"/>
      <c r="C30" s="7">
        <v>260.10000000000002</v>
      </c>
      <c r="D30" s="7">
        <v>260.10000000000002</v>
      </c>
    </row>
    <row r="31" spans="1:4" x14ac:dyDescent="0.25">
      <c r="A31" s="6" t="s">
        <v>26</v>
      </c>
      <c r="B31" s="7">
        <v>940</v>
      </c>
      <c r="C31" s="7">
        <v>1111</v>
      </c>
      <c r="D31" s="7">
        <v>1104.4000000000001</v>
      </c>
    </row>
    <row r="32" spans="1:4" s="21" customFormat="1" ht="14.25" customHeight="1" x14ac:dyDescent="0.25">
      <c r="A32" s="19" t="s">
        <v>27</v>
      </c>
      <c r="B32" s="20">
        <f>SUM(B33+B39+B43+B44)</f>
        <v>2006.8</v>
      </c>
      <c r="C32" s="20">
        <f>SUM(C33+C39+C43+C44)</f>
        <v>2367.1999999999998</v>
      </c>
      <c r="D32" s="20">
        <f>SUM(D33+D39+D43+D44)</f>
        <v>2613.1999999999994</v>
      </c>
    </row>
    <row r="33" spans="1:4" x14ac:dyDescent="0.25">
      <c r="A33" s="4" t="s">
        <v>28</v>
      </c>
      <c r="B33" s="5">
        <f>SUM(B34:B38)</f>
        <v>367</v>
      </c>
      <c r="C33" s="5">
        <f>SUM(C34:C38)</f>
        <v>655.8</v>
      </c>
      <c r="D33" s="5">
        <f>SUM(D34:D38)</f>
        <v>788.3</v>
      </c>
    </row>
    <row r="34" spans="1:4" x14ac:dyDescent="0.25">
      <c r="A34" s="6" t="s">
        <v>29</v>
      </c>
      <c r="B34" s="7">
        <v>22</v>
      </c>
      <c r="C34" s="7">
        <v>22</v>
      </c>
      <c r="D34" s="7">
        <v>4.2</v>
      </c>
    </row>
    <row r="35" spans="1:4" x14ac:dyDescent="0.25">
      <c r="A35" s="6" t="s">
        <v>30</v>
      </c>
      <c r="B35" s="7"/>
      <c r="C35" s="7">
        <v>184.8</v>
      </c>
      <c r="D35" s="7">
        <v>184.8</v>
      </c>
    </row>
    <row r="36" spans="1:4" ht="30" x14ac:dyDescent="0.25">
      <c r="A36" s="8" t="s">
        <v>31</v>
      </c>
      <c r="B36" s="7">
        <v>200</v>
      </c>
      <c r="C36" s="7">
        <v>200</v>
      </c>
      <c r="D36" s="7">
        <v>308.3</v>
      </c>
    </row>
    <row r="37" spans="1:4" x14ac:dyDescent="0.25">
      <c r="A37" s="6" t="s">
        <v>32</v>
      </c>
      <c r="B37" s="7">
        <v>75</v>
      </c>
      <c r="C37" s="7">
        <v>179</v>
      </c>
      <c r="D37" s="7">
        <v>179.6</v>
      </c>
    </row>
    <row r="38" spans="1:4" x14ac:dyDescent="0.25">
      <c r="A38" s="6" t="s">
        <v>33</v>
      </c>
      <c r="B38" s="7">
        <v>70</v>
      </c>
      <c r="C38" s="7">
        <v>70</v>
      </c>
      <c r="D38" s="11">
        <v>111.4</v>
      </c>
    </row>
    <row r="39" spans="1:4" x14ac:dyDescent="0.25">
      <c r="A39" s="4" t="s">
        <v>34</v>
      </c>
      <c r="B39" s="5">
        <f>SUM(B40:B42)</f>
        <v>1578.8</v>
      </c>
      <c r="C39" s="5">
        <f>SUM(C40:C42)</f>
        <v>1650.4</v>
      </c>
      <c r="D39" s="5">
        <f>SUM(D40:D42)</f>
        <v>1738.1</v>
      </c>
    </row>
    <row r="40" spans="1:4" x14ac:dyDescent="0.25">
      <c r="A40" s="6" t="s">
        <v>35</v>
      </c>
      <c r="B40" s="7">
        <v>272.60000000000002</v>
      </c>
      <c r="C40" s="7">
        <v>207.9</v>
      </c>
      <c r="D40" s="11">
        <v>204.6</v>
      </c>
    </row>
    <row r="41" spans="1:4" x14ac:dyDescent="0.25">
      <c r="A41" s="6" t="s">
        <v>36</v>
      </c>
      <c r="B41" s="7">
        <v>353.4</v>
      </c>
      <c r="C41" s="11">
        <v>465.6</v>
      </c>
      <c r="D41" s="11">
        <v>459.5</v>
      </c>
    </row>
    <row r="42" spans="1:4" ht="29.25" customHeight="1" x14ac:dyDescent="0.25">
      <c r="A42" s="8" t="s">
        <v>37</v>
      </c>
      <c r="B42" s="7">
        <v>952.8</v>
      </c>
      <c r="C42" s="11">
        <v>976.9</v>
      </c>
      <c r="D42" s="7">
        <v>1074</v>
      </c>
    </row>
    <row r="43" spans="1:4" x14ac:dyDescent="0.25">
      <c r="A43" s="4" t="s">
        <v>38</v>
      </c>
      <c r="B43" s="5">
        <v>4</v>
      </c>
      <c r="C43" s="5">
        <v>4</v>
      </c>
      <c r="D43" s="10">
        <v>6.7</v>
      </c>
    </row>
    <row r="44" spans="1:4" x14ac:dyDescent="0.25">
      <c r="A44" s="4" t="s">
        <v>39</v>
      </c>
      <c r="B44" s="5">
        <v>57</v>
      </c>
      <c r="C44" s="5">
        <v>57</v>
      </c>
      <c r="D44" s="10">
        <v>80.099999999999994</v>
      </c>
    </row>
    <row r="45" spans="1:4" s="21" customFormat="1" ht="27.75" customHeight="1" x14ac:dyDescent="0.25">
      <c r="A45" s="22" t="s">
        <v>40</v>
      </c>
      <c r="B45" s="20"/>
      <c r="C45" s="20"/>
      <c r="D45" s="19">
        <v>35.9</v>
      </c>
    </row>
    <row r="46" spans="1:4" s="21" customFormat="1" ht="14.25" customHeight="1" x14ac:dyDescent="0.25">
      <c r="A46" s="19" t="s">
        <v>41</v>
      </c>
      <c r="B46" s="19">
        <v>1810.3</v>
      </c>
      <c r="C46" s="20">
        <v>3803</v>
      </c>
      <c r="D46" s="19">
        <v>3293.7</v>
      </c>
    </row>
    <row r="47" spans="1:4" s="21" customFormat="1" ht="18" customHeight="1" x14ac:dyDescent="0.25">
      <c r="A47" s="19" t="s">
        <v>42</v>
      </c>
      <c r="B47" s="20">
        <f>SUM(B11+B24+B32+B45+B46)</f>
        <v>86354.5</v>
      </c>
      <c r="C47" s="20">
        <f>SUM(C11+C24+C32+C45+C46)</f>
        <v>89163.199999999997</v>
      </c>
      <c r="D47" s="20">
        <f>SUM(D11+D24+D32+D45+D46)</f>
        <v>90515.199999999983</v>
      </c>
    </row>
    <row r="48" spans="1:4" x14ac:dyDescent="0.25">
      <c r="A48" s="1"/>
      <c r="B48" s="1"/>
      <c r="C48" s="1"/>
      <c r="D48" s="1"/>
    </row>
    <row r="49" spans="1:4" x14ac:dyDescent="0.25">
      <c r="A49" s="13"/>
      <c r="B49" s="13"/>
      <c r="C49" s="13"/>
      <c r="D49" s="13"/>
    </row>
  </sheetData>
  <mergeCells count="7">
    <mergeCell ref="A49:D49"/>
    <mergeCell ref="A1:D1"/>
    <mergeCell ref="A2:D2"/>
    <mergeCell ref="A3:D3"/>
    <mergeCell ref="A4:D4"/>
    <mergeCell ref="A6:D6"/>
    <mergeCell ref="A9:D9"/>
  </mergeCells>
  <pageMargins left="0.5" right="0.24" top="0.75" bottom="0.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2015-07-14T06:45:10Z</cp:lastPrinted>
  <dcterms:created xsi:type="dcterms:W3CDTF">2015-07-11T12:06:44Z</dcterms:created>
  <dcterms:modified xsi:type="dcterms:W3CDTF">2015-07-14T07:49:55Z</dcterms:modified>
</cp:coreProperties>
</file>