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VP 2015 (metinis)\"/>
    </mc:Choice>
  </mc:AlternateContent>
  <bookViews>
    <workbookView xWindow="0" yWindow="0" windowWidth="28800" windowHeight="12435"/>
  </bookViews>
  <sheets>
    <sheet name="5 programa" sheetId="1" r:id="rId1"/>
  </sheets>
  <calcPr calcId="152511"/>
</workbook>
</file>

<file path=xl/calcChain.xml><?xml version="1.0" encoding="utf-8"?>
<calcChain xmlns="http://schemas.openxmlformats.org/spreadsheetml/2006/main">
  <c r="G4" i="1" l="1"/>
  <c r="AC7" i="1"/>
  <c r="A133" i="1"/>
  <c r="A134" i="1"/>
  <c r="A147" i="1"/>
</calcChain>
</file>

<file path=xl/sharedStrings.xml><?xml version="1.0" encoding="utf-8"?>
<sst xmlns="http://schemas.openxmlformats.org/spreadsheetml/2006/main" count="997" uniqueCount="177">
  <si>
    <t>PANEVĖŽIO RAJONO SAVIVALDYBĖS ADMINISTRACIJA</t>
  </si>
  <si>
    <t>05 Socialinės atskirties mažinimo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</si>
  <si>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</si>
  <si>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</si>
  <si>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</si>
  <si>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</si>
  <si>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</si>
  <si>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</si>
  <si>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</si>
  <si>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</si>
  <si>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</si>
  <si>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</si>
  <si>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</si>
  <si>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</si>
  <si>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</si>
  <si>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</si>
  <si>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</si>
  <si>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</si>
  <si>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</si>
  <si>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</si>
  <si>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</si>
  <si>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</si>
  <si>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05010104</t>
  </si>
  <si>
    <t>VNT</t>
  </si>
  <si>
    <t>Iš viso:</t>
  </si>
  <si>
    <t>05010105</t>
  </si>
  <si>
    <t>05010501</t>
  </si>
  <si>
    <t>Iš viso uždaviniui:</t>
  </si>
  <si>
    <t>Iš viso tikslui:</t>
  </si>
  <si>
    <t>Iš viso prioritetui:</t>
  </si>
  <si>
    <t>Gerinti gyvenimo kokybę rajone kuriant sveiką, saugią ir švarią aplinką</t>
  </si>
  <si>
    <t>01</t>
  </si>
  <si>
    <t>Didinti socialiai remtinų asmenų integraciją į visuomenę ir mažinti socialinę atskirtį</t>
  </si>
  <si>
    <t xml:space="preserve">10.07.01.01.                            </t>
  </si>
  <si>
    <t xml:space="preserve">188774594           </t>
  </si>
  <si>
    <t xml:space="preserve">5SB                 </t>
  </si>
  <si>
    <t>05010101</t>
  </si>
  <si>
    <t>Asmenų, kuriems suteikta parama skaičius</t>
  </si>
  <si>
    <t>02</t>
  </si>
  <si>
    <t xml:space="preserve">10.01.02.40.                            </t>
  </si>
  <si>
    <t>05010102</t>
  </si>
  <si>
    <t>Paramos gavėjų skaičius</t>
  </si>
  <si>
    <t>03</t>
  </si>
  <si>
    <t xml:space="preserve">01.01.01.09.                            </t>
  </si>
  <si>
    <t>05010103</t>
  </si>
  <si>
    <t>Išmokų vaikams gavėjų skaičius</t>
  </si>
  <si>
    <t xml:space="preserve">10.01.02.04.                            </t>
  </si>
  <si>
    <t xml:space="preserve">4LRVB               </t>
  </si>
  <si>
    <t>Šalpos pensijų gavėjų skaičius</t>
  </si>
  <si>
    <t>Transporto išlaidų gavėjų skaičius</t>
  </si>
  <si>
    <t xml:space="preserve">10.04.01.40.                            </t>
  </si>
  <si>
    <t>04</t>
  </si>
  <si>
    <t xml:space="preserve">10.04.01.01.                            </t>
  </si>
  <si>
    <t>Darbuotojų dirbančių su soc.rizikos šeimomis skaičius Velžio sen.</t>
  </si>
  <si>
    <t xml:space="preserve">302576396           </t>
  </si>
  <si>
    <t>Darbuotojų, dirbančių su soc. rizikos šeimomis skaičius Karsakiškio sen.</t>
  </si>
  <si>
    <t xml:space="preserve">302576421           </t>
  </si>
  <si>
    <t>Darbuotojų, dirbančių su soc. rizikos šeimomis skaičius Krekenavos sen.</t>
  </si>
  <si>
    <t xml:space="preserve">302576439           </t>
  </si>
  <si>
    <t>Darbuotojų, dirbančių su soc. rizikos šeimomis skaičius Miežiškių sen.</t>
  </si>
  <si>
    <t xml:space="preserve">302576446           </t>
  </si>
  <si>
    <t>Darbuotojų, dirbančių su soc. rizikos šeimomis skaičius Paįstrio sen.</t>
  </si>
  <si>
    <t xml:space="preserve">302576453           </t>
  </si>
  <si>
    <t>Darbuotojų, dirbančių su soc. rizikos šeimomis skaičius Panevėžio sen.</t>
  </si>
  <si>
    <t xml:space="preserve">302576460           </t>
  </si>
  <si>
    <t>Darbuotojų, dirbančių su soc. rizikos šeimomis skaičius Raguvos sen.</t>
  </si>
  <si>
    <t xml:space="preserve">302576478           </t>
  </si>
  <si>
    <t xml:space="preserve">5SB(SP3)            </t>
  </si>
  <si>
    <t>Darbuotojų, dirbančių su soc. rizikos šeimomis skaičius Ramygalos sen.</t>
  </si>
  <si>
    <t xml:space="preserve">302576485           </t>
  </si>
  <si>
    <t>Darbuotojų, dirbančių su soc. rizikos šeimomis skaičius Vadoklių sen.</t>
  </si>
  <si>
    <t xml:space="preserve">302576492           </t>
  </si>
  <si>
    <t>Darbuotojų, dirbančių su soc.rizikos šeimomis skaičius Naujamiesčio sen.</t>
  </si>
  <si>
    <t xml:space="preserve">302576510           </t>
  </si>
  <si>
    <t>Darbuotojų, dirbančių su soc.rizikos šeimomis skaičius Smilgių sen.</t>
  </si>
  <si>
    <t xml:space="preserve">302576535           </t>
  </si>
  <si>
    <t>Darbuotojų, dirbančių su soc.rizikos šeimomis skaičius Upytės sen.</t>
  </si>
  <si>
    <t xml:space="preserve">302576542           </t>
  </si>
  <si>
    <t>Socialinės rizikos šeimų skaičius Karsakiškio sen.</t>
  </si>
  <si>
    <t>05</t>
  </si>
  <si>
    <t>Seniūnijų socialinių darbuotojų darbo organizavimas</t>
  </si>
  <si>
    <t xml:space="preserve">10.09.01.09.                            </t>
  </si>
  <si>
    <t>Karsakiškio sen. soc. darbuotojų etatų skaičius</t>
  </si>
  <si>
    <t>Krekenavos sen. soc. darbuotojų etatų skaičius</t>
  </si>
  <si>
    <t>Miežiškių sen. soc. darbuotojų etatų skaičius</t>
  </si>
  <si>
    <t>Naujamiesčio sen.soc.darbuotojų etatų skaičius</t>
  </si>
  <si>
    <t>Paįstrio sen. soc. darbuotojų etatų skaičius</t>
  </si>
  <si>
    <t>Panevėžio sen. soc. darbuotojų etatų skaičius</t>
  </si>
  <si>
    <t>Raguvos sen. soc. darbuotojų etatų skaičius</t>
  </si>
  <si>
    <t>Ramygalos se. soc. darbuotojų etatų skaičius</t>
  </si>
  <si>
    <t>Smilgių sen.soc.darbuotojų etatų skaičius</t>
  </si>
  <si>
    <t>Socialiai remtinų šeimų skaičius Karsakiškio sen.</t>
  </si>
  <si>
    <t>Socialiai remtinų šeimų skaičius Krekenavos sen.</t>
  </si>
  <si>
    <t>Socialiai remtinų šeimų skaičius Miežiškių sen.</t>
  </si>
  <si>
    <t>Socialiai remtinų šeimų skaičius Naujamiesčio sen.</t>
  </si>
  <si>
    <t>06</t>
  </si>
  <si>
    <t>Gyvenamųjų patalpų ir aplinkos pritaikymas neįgaliems asmenims</t>
  </si>
  <si>
    <t xml:space="preserve">10.01.02.01.                            </t>
  </si>
  <si>
    <t>05010106</t>
  </si>
  <si>
    <t>Neįgalių asmenų, kuriems pritaikytos patalpos skaičius</t>
  </si>
  <si>
    <t>07</t>
  </si>
  <si>
    <t>Pašalpos, kompensacijos ir jų administravimas</t>
  </si>
  <si>
    <t xml:space="preserve">10.06.01.01.                            </t>
  </si>
  <si>
    <t xml:space="preserve">4VB(VD)             </t>
  </si>
  <si>
    <t>05010107</t>
  </si>
  <si>
    <t>Kompensacijų gavėjų skaičius</t>
  </si>
  <si>
    <t xml:space="preserve">4VB(V)              </t>
  </si>
  <si>
    <t>Skyriaus darbuotojų skaičius</t>
  </si>
  <si>
    <t>05010201</t>
  </si>
  <si>
    <t>Projektų dalyvių skaičius</t>
  </si>
  <si>
    <t>Organizuoti ir finansuoti būtiniausių socialinių paslaugų teikimą įvairių socialinių grupių asmenims</t>
  </si>
  <si>
    <t>BĮ Linkaučių vaikų globos namų veiklos užtikrinimas</t>
  </si>
  <si>
    <t xml:space="preserve">168962966           </t>
  </si>
  <si>
    <t>05010301</t>
  </si>
  <si>
    <t>Globotinių skaičius</t>
  </si>
  <si>
    <t xml:space="preserve">10.02.01.02.                            </t>
  </si>
  <si>
    <t xml:space="preserve">302705834           </t>
  </si>
  <si>
    <t>05010305</t>
  </si>
  <si>
    <t>Asmenų apgyvendintų savarankiško gyvenimo namuose skaičius</t>
  </si>
  <si>
    <t xml:space="preserve">5SB(SP2)            </t>
  </si>
  <si>
    <t>Asmenų gaunančių soc. priežiūros paslaugas skaičius</t>
  </si>
  <si>
    <t xml:space="preserve">10.02.01.03.                            </t>
  </si>
  <si>
    <t>Asmenų, gaunančių bendrąsias paslaugas skaičius</t>
  </si>
  <si>
    <t xml:space="preserve">5SB(SP1)            </t>
  </si>
  <si>
    <t>Asmenų, gaunančių ilgalaikę soc. globą skaičius</t>
  </si>
  <si>
    <t xml:space="preserve">10.07.01.02.                            </t>
  </si>
  <si>
    <t xml:space="preserve">10.01.02.02.                            </t>
  </si>
  <si>
    <t>05010306</t>
  </si>
  <si>
    <t>Asmenų, gaunančių soc. globą globos namuose skaičius</t>
  </si>
  <si>
    <t>Vadoklių nestacionarių socialinių paslaugų namų išlaikymui</t>
  </si>
  <si>
    <t>05010307</t>
  </si>
  <si>
    <t>Lankančių vaikų skaičius</t>
  </si>
  <si>
    <t>Didinti teikiamų socialinių paslaugų kokybę ir prieinamumą</t>
  </si>
  <si>
    <t>Nestacionarių socialinių paslaugų infrastruktūros plėtra Panevėžio rajone</t>
  </si>
  <si>
    <t>05010402</t>
  </si>
  <si>
    <t>Įgyvendintas projektas</t>
  </si>
  <si>
    <t>Suteikti socialiai remtiniems asmenims galimybę gyventi kokybiškame socialiniame būste</t>
  </si>
  <si>
    <t>Socialinio būsto fondo plėtra</t>
  </si>
  <si>
    <t>Užtikrinti įvairių paslaugų prieinamumą rajono gyventojams</t>
  </si>
  <si>
    <t>Kompensacijų privatiems vežėjams už lengvatinius viešojo transporto bilietus išmokėjimas</t>
  </si>
  <si>
    <t xml:space="preserve">10.02.01.40.                            </t>
  </si>
  <si>
    <t>05010601</t>
  </si>
  <si>
    <t>Asmenų, kuriems suteikta lengvata skaičius už parduotus bilietus</t>
  </si>
  <si>
    <t>Kompensacijų už pirčių paslaugas išmokėjimas</t>
  </si>
  <si>
    <t xml:space="preserve">06.02.01.01.                            </t>
  </si>
  <si>
    <t>05010603</t>
  </si>
  <si>
    <t>Asmenų, kuriems suteikta kompensacija už pirčių paslaugas skaičius</t>
  </si>
  <si>
    <t>Iš viso programai:</t>
  </si>
  <si>
    <t xml:space="preserve">Valstybės biudžeto lėšos 4LRVB               </t>
  </si>
  <si>
    <t xml:space="preserve">Biudžeto pajamų mažėjimui kompensuoti (Bendros.dot. komp.) 4VB(V)              </t>
  </si>
  <si>
    <t xml:space="preserve">Lėšos valstybinės funkcijoms atlikti 4VB(VD)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</si>
  <si>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</si>
  <si>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</si>
  <si>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Įmokos už paslaugas švietimo, soc apsaugos ir kitose įstaigose 5SB(SP2)            </t>
  </si>
  <si>
    <t xml:space="preserve">Spec.progr.lėšos (pajamos už turto nuomą) 5SB(SP3)            </t>
  </si>
  <si>
    <t>SAVIVALDYBĖS LĖŠOS, IŠ VISO:</t>
  </si>
  <si>
    <t>Paramos teikimas soc. remtiniems asmenims, nevyriausybinėms organizacijoms ir įvairių švenčių organizavimas</t>
  </si>
  <si>
    <t>Vienkartinių pašalpų rajono gyvent. bei ūkio subjektams,nukentėjusiems nuo gaisro,stichinių nelaimių mokėjimas</t>
  </si>
  <si>
    <t xml:space="preserve"> Vaikų, netekusių tėvų globos, senų ir neįgalių  asmenų, asmenų neturinčių nuolatinės gyvenamosios paramos administravimas</t>
  </si>
  <si>
    <t>Išnuomotų soc. būstų skaičius</t>
  </si>
  <si>
    <t xml:space="preserve">Socialinių darbuotojų dirbančių su socialinės rizikos šeimomis darbo organizavimas </t>
  </si>
  <si>
    <t>Socialinių darbuotojų dirbančių su socialinės rizikos šeimomis darbo organizavimas</t>
  </si>
  <si>
    <t xml:space="preserve">5SBLL                 </t>
  </si>
  <si>
    <t xml:space="preserve">5SB            </t>
  </si>
  <si>
    <t xml:space="preserve">5SBLL            </t>
  </si>
  <si>
    <t xml:space="preserve">5SB(SP2)LL            </t>
  </si>
  <si>
    <t xml:space="preserve">5SB(SP1)LL            </t>
  </si>
  <si>
    <t xml:space="preserve">5SBLL                </t>
  </si>
  <si>
    <t xml:space="preserve">Specialiosios programos lėšos (pajamos už teikiamas paslaugas). Lėšų likutis. 5SB(SP1)LL            </t>
  </si>
  <si>
    <t xml:space="preserve">Įmokos už paslaugas švietimo, soc apsaugos ir kitose įstaigose. Lėšų likutis. 5SB(SP2)LL            </t>
  </si>
  <si>
    <t xml:space="preserve">Savivaldybės biudžeto lėšos. Lėšų likutis. 5SBLL                 </t>
  </si>
  <si>
    <t>Piniginės socialinės paramos šeimoms, vaikams, neįgaliems asmenims,  numatytos Lietuvos Respublikos įstatymais ir norminiais teisiniais aktais, teikimas</t>
  </si>
  <si>
    <t>Nevyriausybinių organizacijų įgyvendinamų projektų, nukreiptų į socialinės atskirties mažinimą ir rizikos grupių integravimo į visuomenę, dalinis finansavimas</t>
  </si>
  <si>
    <t>Socialinių paslaugų centro veiklos užtikrinimas</t>
  </si>
  <si>
    <t>Turtui įsigyti ir finansiniams įsipareigojimams vykdyti</t>
  </si>
  <si>
    <t>Kartu su nevyriausybinėmis organizacijomis organizuoti ir dalinai finansuoti neįgalių, pagyvenusių žmonių užimtumą, dalyvavimą kultūriniame gyvenime ir bendruomeninėje veikloje.</t>
  </si>
  <si>
    <t>Teikti būtiniausią finansinę ir socialinę paramą neįgaliems, pagyvenusiems asmenims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</si>
</sst>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8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  <font>
      <sz val="8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wrapText="1"/>
    </xf>
  </cellStyleXfs>
  <cellXfs count="87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1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2" xfId="0" applyFont="1" applyFill="1" applyBorder="1" applyAlignment="1">
      <alignment vertical="center" textRotation="180"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textRotation="180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right" vertical="top" wrapText="1"/>
    </xf>
    <xf numFmtId="165" fontId="5" fillId="5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165" fontId="5" fillId="2" borderId="0" xfId="0" applyNumberFormat="1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150"/>
  <sheetViews>
    <sheetView showGridLines="0" tabSelected="1" topLeftCell="A142" workbookViewId="0">
      <selection activeCell="AL83" sqref="AL83"/>
    </sheetView>
  </sheetViews>
  <sheetFormatPr defaultRowHeight="12.75" x14ac:dyDescent="0.2"/>
  <cols>
    <col min="1" max="2" width="1.28515625" customWidth="1"/>
    <col min="3" max="4" width="2.7109375" customWidth="1"/>
    <col min="5" max="5" width="0.140625" hidden="1" customWidth="1"/>
    <col min="6" max="6" width="4.28515625" customWidth="1"/>
    <col min="7" max="7" width="18.140625" customWidth="1"/>
    <col min="8" max="8" width="9.42578125" customWidth="1"/>
    <col min="9" max="10" width="8.85546875" customWidth="1"/>
    <col min="11" max="11" width="7.1406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140625" customWidth="1"/>
    <col min="19" max="19" width="7.42578125" customWidth="1"/>
    <col min="20" max="20" width="5.28515625" customWidth="1"/>
    <col min="21" max="21" width="0.140625" customWidth="1"/>
    <col min="22" max="23" width="7.28515625" customWidth="1"/>
    <col min="24" max="24" width="0.5703125" hidden="1" customWidth="1"/>
    <col min="25" max="25" width="5.5703125" customWidth="1"/>
    <col min="26" max="26" width="1.5703125" customWidth="1"/>
    <col min="27" max="27" width="5.7109375" customWidth="1"/>
    <col min="28" max="28" width="8.140625" customWidth="1"/>
    <col min="29" max="29" width="2.28515625" hidden="1" customWidth="1"/>
    <col min="30" max="30" width="3.85546875" customWidth="1"/>
    <col min="31" max="31" width="1.28515625" customWidth="1"/>
    <col min="32" max="32" width="7.140625" customWidth="1"/>
    <col min="33" max="33" width="4.28515625" customWidth="1"/>
    <col min="34" max="34" width="9.28515625" customWidth="1"/>
  </cols>
  <sheetData>
    <row r="1" spans="1:34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4.1" customHeight="1" x14ac:dyDescent="0.2">
      <c r="A2" s="1"/>
      <c r="B2" s="42"/>
      <c r="C2" s="42"/>
      <c r="D2" s="42"/>
      <c r="E2" s="42"/>
      <c r="F2" s="42"/>
      <c r="G2" s="42" t="s">
        <v>0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3"/>
      <c r="AF2" s="43"/>
      <c r="AG2" s="43"/>
      <c r="AH2" s="43"/>
    </row>
    <row r="3" spans="1:34" ht="14.1" customHeight="1" x14ac:dyDescent="0.2">
      <c r="A3" s="1"/>
      <c r="B3" s="44"/>
      <c r="C3" s="44"/>
      <c r="D3" s="44"/>
      <c r="E3" s="44"/>
      <c r="F3" s="44"/>
      <c r="G3" s="44" t="s">
        <v>1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4" ht="27" customHeight="1" x14ac:dyDescent="0.2">
      <c r="A4" s="1"/>
      <c r="B4" s="42"/>
      <c r="C4" s="42"/>
      <c r="D4" s="42"/>
      <c r="E4" s="42"/>
      <c r="F4" s="42"/>
      <c r="G4" s="42" t="str">
        <f>"TIKSLŲ, UŽDAVINIŲ, PRODUKTO VERTINIMO KRITERIJŲ, PRIEMONIŲ IR PRIEMONIŲ IŠLAIDŲ SUVESTINĖ"</f>
        <v>TIKSLŲ, UŽDAVINIŲ, PRODUKTO VERTINIMO KRITERIJŲ, PRIEMONIŲ IR PRIEMONIŲ IŠLAIDŲ SUVESTINĖ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2.75" customHeight="1" x14ac:dyDescent="0.2">
      <c r="A5" s="1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6" t="s">
        <v>2</v>
      </c>
      <c r="AF5" s="46"/>
      <c r="AG5" s="46"/>
      <c r="AH5" s="46"/>
    </row>
    <row r="6" spans="1:34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47"/>
      <c r="B7" s="47"/>
      <c r="C7" s="3"/>
      <c r="D7" s="47"/>
      <c r="E7" s="47"/>
      <c r="F7" s="48"/>
      <c r="G7" s="48"/>
      <c r="H7" s="3"/>
      <c r="I7" s="3"/>
      <c r="J7" s="3"/>
      <c r="K7" s="3"/>
      <c r="L7" s="49" t="s">
        <v>3</v>
      </c>
      <c r="M7" s="49"/>
      <c r="N7" s="49"/>
      <c r="O7" s="49"/>
      <c r="P7" s="49"/>
      <c r="Q7" s="49"/>
      <c r="R7" s="49" t="s">
        <v>4</v>
      </c>
      <c r="S7" s="49"/>
      <c r="T7" s="49"/>
      <c r="U7" s="49"/>
      <c r="V7" s="49"/>
      <c r="W7" s="49" t="s">
        <v>5</v>
      </c>
      <c r="X7" s="49"/>
      <c r="Y7" s="49"/>
      <c r="Z7" s="49"/>
      <c r="AA7" s="49"/>
      <c r="AB7" s="49"/>
      <c r="AC7" s="49" t="str">
        <f>"Produkto kriterijaus"</f>
        <v>Produkto kriterijaus</v>
      </c>
      <c r="AD7" s="49"/>
      <c r="AE7" s="49"/>
      <c r="AF7" s="49"/>
      <c r="AG7" s="49"/>
      <c r="AH7" s="49"/>
    </row>
    <row r="8" spans="1:34" ht="45" x14ac:dyDescent="0.2">
      <c r="A8" s="57"/>
      <c r="B8" s="57"/>
      <c r="C8" s="5"/>
      <c r="D8" s="57"/>
      <c r="E8" s="57"/>
      <c r="F8" s="58"/>
      <c r="G8" s="58"/>
      <c r="H8" s="5"/>
      <c r="I8" s="5"/>
      <c r="J8" s="5"/>
      <c r="K8" s="5"/>
      <c r="L8" s="47"/>
      <c r="M8" s="47"/>
      <c r="N8" s="49" t="s">
        <v>6</v>
      </c>
      <c r="O8" s="49"/>
      <c r="P8" s="47"/>
      <c r="Q8" s="47"/>
      <c r="R8" s="3"/>
      <c r="S8" s="49" t="s">
        <v>6</v>
      </c>
      <c r="T8" s="49"/>
      <c r="U8" s="49"/>
      <c r="V8" s="3"/>
      <c r="W8" s="47"/>
      <c r="X8" s="47"/>
      <c r="Y8" s="49" t="s">
        <v>6</v>
      </c>
      <c r="Z8" s="49"/>
      <c r="AA8" s="49"/>
      <c r="AB8" s="3"/>
      <c r="AC8" s="4" t="s">
        <v>7</v>
      </c>
      <c r="AD8" s="49" t="s">
        <v>8</v>
      </c>
      <c r="AE8" s="49"/>
      <c r="AF8" s="49"/>
      <c r="AG8" s="6" t="s">
        <v>9</v>
      </c>
      <c r="AH8" s="6" t="s">
        <v>10</v>
      </c>
    </row>
    <row r="9" spans="1:34" ht="201" customHeight="1" x14ac:dyDescent="0.2">
      <c r="A9" s="50" t="s">
        <v>11</v>
      </c>
      <c r="B9" s="50"/>
      <c r="C9" s="26" t="s">
        <v>12</v>
      </c>
      <c r="D9" s="51" t="s">
        <v>13</v>
      </c>
      <c r="E9" s="51"/>
      <c r="F9" s="52" t="s">
        <v>14</v>
      </c>
      <c r="G9" s="52"/>
      <c r="H9" s="26" t="s">
        <v>15</v>
      </c>
      <c r="I9" s="26" t="s">
        <v>16</v>
      </c>
      <c r="J9" s="26" t="s">
        <v>17</v>
      </c>
      <c r="K9" s="26" t="s">
        <v>18</v>
      </c>
      <c r="L9" s="51" t="s">
        <v>19</v>
      </c>
      <c r="M9" s="51"/>
      <c r="N9" s="27" t="s">
        <v>19</v>
      </c>
      <c r="O9" s="27" t="s">
        <v>20</v>
      </c>
      <c r="P9" s="51" t="s">
        <v>21</v>
      </c>
      <c r="Q9" s="51"/>
      <c r="R9" s="26" t="s">
        <v>19</v>
      </c>
      <c r="S9" s="27" t="s">
        <v>19</v>
      </c>
      <c r="T9" s="55" t="s">
        <v>20</v>
      </c>
      <c r="U9" s="55"/>
      <c r="V9" s="26" t="s">
        <v>174</v>
      </c>
      <c r="W9" s="51" t="s">
        <v>19</v>
      </c>
      <c r="X9" s="51"/>
      <c r="Y9" s="55" t="s">
        <v>19</v>
      </c>
      <c r="Z9" s="55"/>
      <c r="AA9" s="27" t="s">
        <v>20</v>
      </c>
      <c r="AB9" s="26" t="s">
        <v>174</v>
      </c>
      <c r="AC9" s="7"/>
      <c r="AD9" s="56"/>
      <c r="AE9" s="56"/>
      <c r="AF9" s="56"/>
      <c r="AG9" s="7"/>
      <c r="AH9" s="7"/>
    </row>
    <row r="10" spans="1:34" x14ac:dyDescent="0.2">
      <c r="A10" s="53" t="s">
        <v>30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8"/>
      <c r="AD10" s="54"/>
      <c r="AE10" s="54"/>
      <c r="AF10" s="54"/>
      <c r="AG10" s="8"/>
      <c r="AH10" s="8"/>
    </row>
    <row r="11" spans="1:34" x14ac:dyDescent="0.2">
      <c r="A11" s="32" t="s">
        <v>31</v>
      </c>
      <c r="B11" s="32"/>
      <c r="C11" s="32" t="s">
        <v>32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9"/>
      <c r="AD11" s="35"/>
      <c r="AE11" s="35"/>
      <c r="AF11" s="35"/>
      <c r="AG11" s="9"/>
      <c r="AH11" s="9"/>
    </row>
    <row r="12" spans="1:34" x14ac:dyDescent="0.2">
      <c r="A12" s="32" t="s">
        <v>31</v>
      </c>
      <c r="B12" s="32"/>
      <c r="C12" s="10" t="s">
        <v>31</v>
      </c>
      <c r="D12" s="38" t="s">
        <v>176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11"/>
      <c r="AD12" s="39"/>
      <c r="AE12" s="39"/>
      <c r="AF12" s="39"/>
      <c r="AG12" s="11"/>
      <c r="AH12" s="11"/>
    </row>
    <row r="13" spans="1:34" ht="59.25" customHeight="1" x14ac:dyDescent="0.2">
      <c r="A13" s="32" t="s">
        <v>31</v>
      </c>
      <c r="B13" s="32"/>
      <c r="C13" s="10" t="s">
        <v>31</v>
      </c>
      <c r="D13" s="31" t="s">
        <v>31</v>
      </c>
      <c r="E13" s="31"/>
      <c r="F13" s="31" t="s">
        <v>157</v>
      </c>
      <c r="G13" s="31"/>
      <c r="H13" s="12" t="s">
        <v>33</v>
      </c>
      <c r="I13" s="12" t="s">
        <v>34</v>
      </c>
      <c r="J13" s="12" t="s">
        <v>34</v>
      </c>
      <c r="K13" s="12" t="s">
        <v>35</v>
      </c>
      <c r="L13" s="33">
        <v>0</v>
      </c>
      <c r="M13" s="33"/>
      <c r="N13" s="13">
        <v>0</v>
      </c>
      <c r="O13" s="13">
        <v>0</v>
      </c>
      <c r="P13" s="33">
        <v>0</v>
      </c>
      <c r="Q13" s="33"/>
      <c r="R13" s="13">
        <v>28.96</v>
      </c>
      <c r="S13" s="13">
        <v>28.96</v>
      </c>
      <c r="T13" s="33">
        <v>0</v>
      </c>
      <c r="U13" s="33"/>
      <c r="V13" s="13">
        <v>0</v>
      </c>
      <c r="W13" s="33">
        <v>28.96</v>
      </c>
      <c r="X13" s="33"/>
      <c r="Y13" s="33">
        <v>28.96</v>
      </c>
      <c r="Z13" s="33"/>
      <c r="AA13" s="13">
        <v>0</v>
      </c>
      <c r="AB13" s="13">
        <v>0</v>
      </c>
      <c r="AC13" s="12" t="s">
        <v>36</v>
      </c>
      <c r="AD13" s="31" t="s">
        <v>37</v>
      </c>
      <c r="AE13" s="31"/>
      <c r="AF13" s="31"/>
      <c r="AG13" s="12" t="s">
        <v>23</v>
      </c>
      <c r="AH13" s="13">
        <v>250</v>
      </c>
    </row>
    <row r="14" spans="1:34" x14ac:dyDescent="0.2">
      <c r="A14" s="35"/>
      <c r="B14" s="35"/>
      <c r="C14" s="11"/>
      <c r="D14" s="36" t="s">
        <v>31</v>
      </c>
      <c r="E14" s="36"/>
      <c r="F14" s="36" t="s">
        <v>24</v>
      </c>
      <c r="G14" s="36"/>
      <c r="H14" s="14"/>
      <c r="I14" s="14"/>
      <c r="J14" s="14"/>
      <c r="K14" s="14"/>
      <c r="L14" s="37">
        <v>0</v>
      </c>
      <c r="M14" s="37"/>
      <c r="N14" s="15">
        <v>0</v>
      </c>
      <c r="O14" s="15">
        <v>0</v>
      </c>
      <c r="P14" s="37">
        <v>0</v>
      </c>
      <c r="Q14" s="37"/>
      <c r="R14" s="15">
        <v>28.96</v>
      </c>
      <c r="S14" s="15">
        <v>28.96</v>
      </c>
      <c r="T14" s="37">
        <v>0</v>
      </c>
      <c r="U14" s="37"/>
      <c r="V14" s="15">
        <v>0</v>
      </c>
      <c r="W14" s="37">
        <v>28.96</v>
      </c>
      <c r="X14" s="37"/>
      <c r="Y14" s="37">
        <v>28.96</v>
      </c>
      <c r="Z14" s="37"/>
      <c r="AA14" s="15">
        <v>0</v>
      </c>
      <c r="AB14" s="15">
        <v>0</v>
      </c>
      <c r="AC14" s="14"/>
      <c r="AD14" s="34"/>
      <c r="AE14" s="34"/>
      <c r="AF14" s="34"/>
      <c r="AG14" s="14"/>
      <c r="AH14" s="14"/>
    </row>
    <row r="15" spans="1:34" ht="57.75" customHeight="1" x14ac:dyDescent="0.2">
      <c r="A15" s="32" t="s">
        <v>31</v>
      </c>
      <c r="B15" s="32"/>
      <c r="C15" s="10" t="s">
        <v>31</v>
      </c>
      <c r="D15" s="31" t="s">
        <v>38</v>
      </c>
      <c r="E15" s="31"/>
      <c r="F15" s="31" t="s">
        <v>156</v>
      </c>
      <c r="G15" s="31"/>
      <c r="H15" s="12" t="s">
        <v>39</v>
      </c>
      <c r="I15" s="12" t="s">
        <v>34</v>
      </c>
      <c r="J15" s="12" t="s">
        <v>34</v>
      </c>
      <c r="K15" s="12" t="s">
        <v>35</v>
      </c>
      <c r="L15" s="33">
        <v>0</v>
      </c>
      <c r="M15" s="33"/>
      <c r="N15" s="13">
        <v>0</v>
      </c>
      <c r="O15" s="13">
        <v>0</v>
      </c>
      <c r="P15" s="33">
        <v>0</v>
      </c>
      <c r="Q15" s="33"/>
      <c r="R15" s="13">
        <v>31.02</v>
      </c>
      <c r="S15" s="13">
        <v>31.02</v>
      </c>
      <c r="T15" s="33">
        <v>0</v>
      </c>
      <c r="U15" s="33"/>
      <c r="V15" s="13">
        <v>0</v>
      </c>
      <c r="W15" s="33">
        <v>31.02</v>
      </c>
      <c r="X15" s="33"/>
      <c r="Y15" s="33">
        <v>31.02</v>
      </c>
      <c r="Z15" s="33"/>
      <c r="AA15" s="13">
        <v>0</v>
      </c>
      <c r="AB15" s="13">
        <v>0</v>
      </c>
      <c r="AC15" s="12" t="s">
        <v>40</v>
      </c>
      <c r="AD15" s="31" t="s">
        <v>41</v>
      </c>
      <c r="AE15" s="31"/>
      <c r="AF15" s="31"/>
      <c r="AG15" s="12" t="s">
        <v>23</v>
      </c>
      <c r="AH15" s="13">
        <v>8100</v>
      </c>
    </row>
    <row r="16" spans="1:34" x14ac:dyDescent="0.2">
      <c r="A16" s="35"/>
      <c r="B16" s="35"/>
      <c r="C16" s="11"/>
      <c r="D16" s="36" t="s">
        <v>38</v>
      </c>
      <c r="E16" s="36"/>
      <c r="F16" s="36" t="s">
        <v>24</v>
      </c>
      <c r="G16" s="36"/>
      <c r="H16" s="14"/>
      <c r="I16" s="14"/>
      <c r="J16" s="14"/>
      <c r="K16" s="14"/>
      <c r="L16" s="37">
        <v>0</v>
      </c>
      <c r="M16" s="37"/>
      <c r="N16" s="15">
        <v>0</v>
      </c>
      <c r="O16" s="15">
        <v>0</v>
      </c>
      <c r="P16" s="37">
        <v>0</v>
      </c>
      <c r="Q16" s="37"/>
      <c r="R16" s="15">
        <v>31.02</v>
      </c>
      <c r="S16" s="15">
        <v>31.02</v>
      </c>
      <c r="T16" s="37">
        <v>0</v>
      </c>
      <c r="U16" s="37"/>
      <c r="V16" s="15">
        <v>0</v>
      </c>
      <c r="W16" s="37">
        <v>31.02</v>
      </c>
      <c r="X16" s="37"/>
      <c r="Y16" s="37">
        <v>31.02</v>
      </c>
      <c r="Z16" s="37"/>
      <c r="AA16" s="15">
        <v>0</v>
      </c>
      <c r="AB16" s="15">
        <v>0</v>
      </c>
      <c r="AC16" s="14"/>
      <c r="AD16" s="34"/>
      <c r="AE16" s="34"/>
      <c r="AF16" s="34"/>
      <c r="AG16" s="14"/>
      <c r="AH16" s="14"/>
    </row>
    <row r="17" spans="1:34" ht="69" customHeight="1" x14ac:dyDescent="0.2">
      <c r="A17" s="32" t="s">
        <v>31</v>
      </c>
      <c r="B17" s="32"/>
      <c r="C17" s="10" t="s">
        <v>31</v>
      </c>
      <c r="D17" s="31" t="s">
        <v>42</v>
      </c>
      <c r="E17" s="31"/>
      <c r="F17" s="31" t="s">
        <v>171</v>
      </c>
      <c r="G17" s="31"/>
      <c r="H17" s="12" t="s">
        <v>43</v>
      </c>
      <c r="I17" s="12" t="s">
        <v>34</v>
      </c>
      <c r="J17" s="12" t="s">
        <v>34</v>
      </c>
      <c r="K17" s="12" t="s">
        <v>35</v>
      </c>
      <c r="L17" s="33">
        <v>0</v>
      </c>
      <c r="M17" s="33"/>
      <c r="N17" s="13">
        <v>0</v>
      </c>
      <c r="O17" s="13">
        <v>0</v>
      </c>
      <c r="P17" s="33">
        <v>0</v>
      </c>
      <c r="Q17" s="33"/>
      <c r="R17" s="13">
        <v>0</v>
      </c>
      <c r="S17" s="13">
        <v>0</v>
      </c>
      <c r="T17" s="33">
        <v>0</v>
      </c>
      <c r="U17" s="33"/>
      <c r="V17" s="13">
        <v>0</v>
      </c>
      <c r="W17" s="33">
        <v>0</v>
      </c>
      <c r="X17" s="33"/>
      <c r="Y17" s="33">
        <v>0</v>
      </c>
      <c r="Z17" s="33"/>
      <c r="AA17" s="13">
        <v>0</v>
      </c>
      <c r="AB17" s="13">
        <v>0</v>
      </c>
      <c r="AC17" s="12" t="s">
        <v>44</v>
      </c>
      <c r="AD17" s="31" t="s">
        <v>45</v>
      </c>
      <c r="AE17" s="31"/>
      <c r="AF17" s="31"/>
      <c r="AG17" s="12" t="s">
        <v>23</v>
      </c>
      <c r="AH17" s="13">
        <v>2600</v>
      </c>
    </row>
    <row r="18" spans="1:34" ht="67.5" customHeight="1" x14ac:dyDescent="0.2">
      <c r="A18" s="32" t="s">
        <v>31</v>
      </c>
      <c r="B18" s="32"/>
      <c r="C18" s="10" t="s">
        <v>31</v>
      </c>
      <c r="D18" s="31" t="s">
        <v>42</v>
      </c>
      <c r="E18" s="31"/>
      <c r="F18" s="31" t="s">
        <v>171</v>
      </c>
      <c r="G18" s="31"/>
      <c r="H18" s="12" t="s">
        <v>46</v>
      </c>
      <c r="I18" s="12" t="s">
        <v>34</v>
      </c>
      <c r="J18" s="12" t="s">
        <v>34</v>
      </c>
      <c r="K18" s="12" t="s">
        <v>47</v>
      </c>
      <c r="L18" s="33">
        <v>0</v>
      </c>
      <c r="M18" s="33"/>
      <c r="N18" s="13">
        <v>0</v>
      </c>
      <c r="O18" s="13">
        <v>0</v>
      </c>
      <c r="P18" s="33">
        <v>0</v>
      </c>
      <c r="Q18" s="33"/>
      <c r="R18" s="13">
        <v>3638.92</v>
      </c>
      <c r="S18" s="13">
        <v>3638.92</v>
      </c>
      <c r="T18" s="33">
        <v>0</v>
      </c>
      <c r="U18" s="33"/>
      <c r="V18" s="13">
        <v>0</v>
      </c>
      <c r="W18" s="33">
        <v>0</v>
      </c>
      <c r="X18" s="33"/>
      <c r="Y18" s="33">
        <v>0</v>
      </c>
      <c r="Z18" s="33"/>
      <c r="AA18" s="13">
        <v>0</v>
      </c>
      <c r="AB18" s="13">
        <v>0</v>
      </c>
      <c r="AC18" s="12" t="s">
        <v>44</v>
      </c>
      <c r="AD18" s="31" t="s">
        <v>48</v>
      </c>
      <c r="AE18" s="31"/>
      <c r="AF18" s="31"/>
      <c r="AG18" s="12" t="s">
        <v>23</v>
      </c>
      <c r="AH18" s="13">
        <v>1990</v>
      </c>
    </row>
    <row r="19" spans="1:34" ht="68.25" customHeight="1" x14ac:dyDescent="0.2">
      <c r="A19" s="32" t="s">
        <v>31</v>
      </c>
      <c r="B19" s="32"/>
      <c r="C19" s="10" t="s">
        <v>31</v>
      </c>
      <c r="D19" s="31" t="s">
        <v>42</v>
      </c>
      <c r="E19" s="31"/>
      <c r="F19" s="31" t="s">
        <v>171</v>
      </c>
      <c r="G19" s="31"/>
      <c r="H19" s="12" t="s">
        <v>39</v>
      </c>
      <c r="I19" s="12" t="s">
        <v>34</v>
      </c>
      <c r="J19" s="12" t="s">
        <v>34</v>
      </c>
      <c r="K19" s="12" t="s">
        <v>47</v>
      </c>
      <c r="L19" s="33">
        <v>0</v>
      </c>
      <c r="M19" s="33"/>
      <c r="N19" s="13">
        <v>0</v>
      </c>
      <c r="O19" s="13">
        <v>0</v>
      </c>
      <c r="P19" s="33">
        <v>0</v>
      </c>
      <c r="Q19" s="33"/>
      <c r="R19" s="13">
        <v>14.75</v>
      </c>
      <c r="S19" s="13">
        <v>14.75</v>
      </c>
      <c r="T19" s="33">
        <v>0</v>
      </c>
      <c r="U19" s="33"/>
      <c r="V19" s="13">
        <v>0</v>
      </c>
      <c r="W19" s="33">
        <v>0</v>
      </c>
      <c r="X19" s="33"/>
      <c r="Y19" s="33">
        <v>0</v>
      </c>
      <c r="Z19" s="33"/>
      <c r="AA19" s="13">
        <v>0</v>
      </c>
      <c r="AB19" s="13">
        <v>0</v>
      </c>
      <c r="AC19" s="12" t="s">
        <v>44</v>
      </c>
      <c r="AD19" s="31" t="s">
        <v>49</v>
      </c>
      <c r="AE19" s="31"/>
      <c r="AF19" s="31"/>
      <c r="AG19" s="12" t="s">
        <v>23</v>
      </c>
      <c r="AH19" s="13">
        <v>70</v>
      </c>
    </row>
    <row r="20" spans="1:34" ht="69.75" customHeight="1" x14ac:dyDescent="0.2">
      <c r="A20" s="32" t="s">
        <v>31</v>
      </c>
      <c r="B20" s="32"/>
      <c r="C20" s="10" t="s">
        <v>31</v>
      </c>
      <c r="D20" s="31" t="s">
        <v>42</v>
      </c>
      <c r="E20" s="31"/>
      <c r="F20" s="31" t="s">
        <v>171</v>
      </c>
      <c r="G20" s="31"/>
      <c r="H20" s="12" t="s">
        <v>50</v>
      </c>
      <c r="I20" s="12" t="s">
        <v>34</v>
      </c>
      <c r="J20" s="12" t="s">
        <v>34</v>
      </c>
      <c r="K20" s="12" t="s">
        <v>47</v>
      </c>
      <c r="L20" s="33">
        <v>0</v>
      </c>
      <c r="M20" s="33"/>
      <c r="N20" s="13">
        <v>0</v>
      </c>
      <c r="O20" s="13">
        <v>0</v>
      </c>
      <c r="P20" s="33">
        <v>0</v>
      </c>
      <c r="Q20" s="33"/>
      <c r="R20" s="13">
        <v>1036.3599999999999</v>
      </c>
      <c r="S20" s="13">
        <v>1036.3599999999999</v>
      </c>
      <c r="T20" s="33">
        <v>0</v>
      </c>
      <c r="U20" s="33"/>
      <c r="V20" s="13">
        <v>0</v>
      </c>
      <c r="W20" s="33">
        <v>0</v>
      </c>
      <c r="X20" s="33"/>
      <c r="Y20" s="33">
        <v>0</v>
      </c>
      <c r="Z20" s="33"/>
      <c r="AA20" s="13">
        <v>0</v>
      </c>
      <c r="AB20" s="13">
        <v>0</v>
      </c>
      <c r="AC20" s="12"/>
      <c r="AD20" s="31"/>
      <c r="AE20" s="31"/>
      <c r="AF20" s="31"/>
      <c r="AG20" s="12"/>
      <c r="AH20" s="13">
        <v>0</v>
      </c>
    </row>
    <row r="21" spans="1:34" x14ac:dyDescent="0.2">
      <c r="A21" s="35"/>
      <c r="B21" s="35"/>
      <c r="C21" s="11"/>
      <c r="D21" s="36" t="s">
        <v>42</v>
      </c>
      <c r="E21" s="36"/>
      <c r="F21" s="36" t="s">
        <v>24</v>
      </c>
      <c r="G21" s="36"/>
      <c r="H21" s="14"/>
      <c r="I21" s="14"/>
      <c r="J21" s="14"/>
      <c r="K21" s="14"/>
      <c r="L21" s="37">
        <v>0</v>
      </c>
      <c r="M21" s="37"/>
      <c r="N21" s="15">
        <v>0</v>
      </c>
      <c r="O21" s="15">
        <v>0</v>
      </c>
      <c r="P21" s="37">
        <v>0</v>
      </c>
      <c r="Q21" s="37"/>
      <c r="R21" s="15">
        <v>4690.03</v>
      </c>
      <c r="S21" s="15">
        <v>4690.03</v>
      </c>
      <c r="T21" s="37">
        <v>0</v>
      </c>
      <c r="U21" s="37"/>
      <c r="V21" s="15">
        <v>0</v>
      </c>
      <c r="W21" s="37">
        <v>0</v>
      </c>
      <c r="X21" s="37"/>
      <c r="Y21" s="37">
        <v>0</v>
      </c>
      <c r="Z21" s="37"/>
      <c r="AA21" s="15">
        <v>0</v>
      </c>
      <c r="AB21" s="15">
        <v>0</v>
      </c>
      <c r="AC21" s="14"/>
      <c r="AD21" s="34"/>
      <c r="AE21" s="34"/>
      <c r="AF21" s="34"/>
      <c r="AG21" s="14"/>
      <c r="AH21" s="14"/>
    </row>
    <row r="22" spans="1:34" ht="57" customHeight="1" x14ac:dyDescent="0.2">
      <c r="A22" s="32" t="s">
        <v>31</v>
      </c>
      <c r="B22" s="32"/>
      <c r="C22" s="10" t="s">
        <v>31</v>
      </c>
      <c r="D22" s="31" t="s">
        <v>51</v>
      </c>
      <c r="E22" s="31"/>
      <c r="F22" s="41" t="s">
        <v>161</v>
      </c>
      <c r="G22" s="31"/>
      <c r="H22" s="12" t="s">
        <v>52</v>
      </c>
      <c r="I22" s="12" t="s">
        <v>34</v>
      </c>
      <c r="J22" s="12" t="s">
        <v>34</v>
      </c>
      <c r="K22" s="12" t="s">
        <v>35</v>
      </c>
      <c r="L22" s="33">
        <v>0</v>
      </c>
      <c r="M22" s="33"/>
      <c r="N22" s="13">
        <v>0</v>
      </c>
      <c r="O22" s="13">
        <v>0</v>
      </c>
      <c r="P22" s="33">
        <v>0</v>
      </c>
      <c r="Q22" s="33"/>
      <c r="R22" s="13">
        <v>6.56</v>
      </c>
      <c r="S22" s="13">
        <v>1.99</v>
      </c>
      <c r="T22" s="33">
        <v>4.57</v>
      </c>
      <c r="U22" s="33"/>
      <c r="V22" s="13">
        <v>0</v>
      </c>
      <c r="W22" s="33">
        <v>10.15</v>
      </c>
      <c r="X22" s="33"/>
      <c r="Y22" s="33">
        <v>0.57999999999999996</v>
      </c>
      <c r="Z22" s="33"/>
      <c r="AA22" s="13">
        <v>9.58</v>
      </c>
      <c r="AB22" s="13">
        <v>0</v>
      </c>
      <c r="AC22" s="12" t="s">
        <v>22</v>
      </c>
      <c r="AD22" s="31" t="s">
        <v>53</v>
      </c>
      <c r="AE22" s="31"/>
      <c r="AF22" s="31"/>
      <c r="AG22" s="12" t="s">
        <v>23</v>
      </c>
      <c r="AH22" s="13">
        <v>1.5</v>
      </c>
    </row>
    <row r="23" spans="1:34" ht="57" customHeight="1" x14ac:dyDescent="0.2">
      <c r="A23" s="32" t="s">
        <v>31</v>
      </c>
      <c r="B23" s="32"/>
      <c r="C23" s="10" t="s">
        <v>31</v>
      </c>
      <c r="D23" s="31" t="s">
        <v>51</v>
      </c>
      <c r="E23" s="31"/>
      <c r="F23" s="41" t="s">
        <v>160</v>
      </c>
      <c r="G23" s="31"/>
      <c r="H23" s="12" t="s">
        <v>52</v>
      </c>
      <c r="I23" s="12" t="s">
        <v>54</v>
      </c>
      <c r="J23" s="12" t="s">
        <v>34</v>
      </c>
      <c r="K23" s="12" t="s">
        <v>35</v>
      </c>
      <c r="L23" s="33">
        <v>0</v>
      </c>
      <c r="M23" s="33"/>
      <c r="N23" s="13">
        <v>0</v>
      </c>
      <c r="O23" s="13">
        <v>0</v>
      </c>
      <c r="P23" s="33">
        <v>0</v>
      </c>
      <c r="Q23" s="33"/>
      <c r="R23" s="13">
        <v>8.5299999999999994</v>
      </c>
      <c r="S23" s="13">
        <v>2.74</v>
      </c>
      <c r="T23" s="33">
        <v>0</v>
      </c>
      <c r="U23" s="33"/>
      <c r="V23" s="13">
        <v>5.79</v>
      </c>
      <c r="W23" s="33">
        <v>1.78</v>
      </c>
      <c r="X23" s="33"/>
      <c r="Y23" s="33">
        <v>1.78</v>
      </c>
      <c r="Z23" s="33"/>
      <c r="AA23" s="13">
        <v>0</v>
      </c>
      <c r="AB23" s="13">
        <v>0</v>
      </c>
      <c r="AC23" s="12" t="s">
        <v>22</v>
      </c>
      <c r="AD23" s="31" t="s">
        <v>55</v>
      </c>
      <c r="AE23" s="31"/>
      <c r="AF23" s="31"/>
      <c r="AG23" s="12" t="s">
        <v>23</v>
      </c>
      <c r="AH23" s="13">
        <v>1</v>
      </c>
    </row>
    <row r="24" spans="1:34" ht="36" customHeight="1" x14ac:dyDescent="0.2">
      <c r="A24" s="32" t="s">
        <v>31</v>
      </c>
      <c r="B24" s="32"/>
      <c r="C24" s="22" t="s">
        <v>31</v>
      </c>
      <c r="D24" s="31" t="s">
        <v>51</v>
      </c>
      <c r="E24" s="31"/>
      <c r="F24" s="41" t="s">
        <v>160</v>
      </c>
      <c r="G24" s="31"/>
      <c r="H24" s="23" t="s">
        <v>52</v>
      </c>
      <c r="I24" s="23" t="s">
        <v>54</v>
      </c>
      <c r="J24" s="23" t="s">
        <v>34</v>
      </c>
      <c r="K24" s="24" t="s">
        <v>162</v>
      </c>
      <c r="L24" s="33">
        <v>0</v>
      </c>
      <c r="M24" s="33"/>
      <c r="N24" s="21">
        <v>0</v>
      </c>
      <c r="O24" s="21">
        <v>0</v>
      </c>
      <c r="P24" s="33">
        <v>0</v>
      </c>
      <c r="Q24" s="33"/>
      <c r="R24" s="21">
        <v>0</v>
      </c>
      <c r="S24" s="21">
        <v>0</v>
      </c>
      <c r="T24" s="33">
        <v>0</v>
      </c>
      <c r="U24" s="33"/>
      <c r="V24" s="21">
        <v>5.79</v>
      </c>
      <c r="W24" s="33">
        <v>0.12</v>
      </c>
      <c r="X24" s="33"/>
      <c r="Y24" s="33">
        <v>0.12</v>
      </c>
      <c r="Z24" s="33"/>
      <c r="AA24" s="21">
        <v>0</v>
      </c>
      <c r="AB24" s="21">
        <v>0</v>
      </c>
      <c r="AC24" s="23" t="s">
        <v>22</v>
      </c>
      <c r="AD24" s="31"/>
      <c r="AE24" s="31"/>
      <c r="AF24" s="31"/>
      <c r="AG24" s="23"/>
      <c r="AH24" s="21"/>
    </row>
    <row r="25" spans="1:34" ht="58.5" customHeight="1" x14ac:dyDescent="0.2">
      <c r="A25" s="32" t="s">
        <v>31</v>
      </c>
      <c r="B25" s="32"/>
      <c r="C25" s="10" t="s">
        <v>31</v>
      </c>
      <c r="D25" s="31" t="s">
        <v>51</v>
      </c>
      <c r="E25" s="31"/>
      <c r="F25" s="41" t="s">
        <v>161</v>
      </c>
      <c r="G25" s="31"/>
      <c r="H25" s="12" t="s">
        <v>52</v>
      </c>
      <c r="I25" s="12" t="s">
        <v>56</v>
      </c>
      <c r="J25" s="12" t="s">
        <v>34</v>
      </c>
      <c r="K25" s="12" t="s">
        <v>35</v>
      </c>
      <c r="L25" s="33">
        <v>0</v>
      </c>
      <c r="M25" s="33"/>
      <c r="N25" s="13">
        <v>0</v>
      </c>
      <c r="O25" s="13">
        <v>0</v>
      </c>
      <c r="P25" s="33">
        <v>0</v>
      </c>
      <c r="Q25" s="33"/>
      <c r="R25" s="13">
        <v>2.41</v>
      </c>
      <c r="S25" s="13">
        <v>2.41</v>
      </c>
      <c r="T25" s="33">
        <v>0</v>
      </c>
      <c r="U25" s="33"/>
      <c r="V25" s="13">
        <v>0</v>
      </c>
      <c r="W25" s="33">
        <v>3.12</v>
      </c>
      <c r="X25" s="33"/>
      <c r="Y25" s="33">
        <v>3.12</v>
      </c>
      <c r="Z25" s="33"/>
      <c r="AA25" s="13">
        <v>0</v>
      </c>
      <c r="AB25" s="13">
        <v>0</v>
      </c>
      <c r="AC25" s="12" t="s">
        <v>22</v>
      </c>
      <c r="AD25" s="31" t="s">
        <v>57</v>
      </c>
      <c r="AE25" s="31"/>
      <c r="AF25" s="31"/>
      <c r="AG25" s="12" t="s">
        <v>23</v>
      </c>
      <c r="AH25" s="13">
        <v>2</v>
      </c>
    </row>
    <row r="26" spans="1:34" ht="36" customHeight="1" x14ac:dyDescent="0.2">
      <c r="A26" s="32" t="s">
        <v>31</v>
      </c>
      <c r="B26" s="32"/>
      <c r="C26" s="22" t="s">
        <v>31</v>
      </c>
      <c r="D26" s="31" t="s">
        <v>51</v>
      </c>
      <c r="E26" s="31"/>
      <c r="F26" s="41" t="s">
        <v>161</v>
      </c>
      <c r="G26" s="31"/>
      <c r="H26" s="23" t="s">
        <v>52</v>
      </c>
      <c r="I26" s="23" t="s">
        <v>56</v>
      </c>
      <c r="J26" s="23" t="s">
        <v>34</v>
      </c>
      <c r="K26" s="24" t="s">
        <v>162</v>
      </c>
      <c r="L26" s="33">
        <v>0</v>
      </c>
      <c r="M26" s="33"/>
      <c r="N26" s="21">
        <v>0</v>
      </c>
      <c r="O26" s="21">
        <v>0</v>
      </c>
      <c r="P26" s="33">
        <v>0</v>
      </c>
      <c r="Q26" s="33"/>
      <c r="R26" s="21">
        <v>0</v>
      </c>
      <c r="S26" s="21">
        <v>0</v>
      </c>
      <c r="T26" s="33">
        <v>0</v>
      </c>
      <c r="U26" s="33"/>
      <c r="V26" s="21">
        <v>0</v>
      </c>
      <c r="W26" s="33">
        <v>0.08</v>
      </c>
      <c r="X26" s="33"/>
      <c r="Y26" s="33">
        <v>0.08</v>
      </c>
      <c r="Z26" s="33"/>
      <c r="AA26" s="21">
        <v>0</v>
      </c>
      <c r="AB26" s="21">
        <v>0</v>
      </c>
      <c r="AC26" s="23" t="s">
        <v>22</v>
      </c>
      <c r="AD26" s="31"/>
      <c r="AE26" s="31"/>
      <c r="AF26" s="31"/>
      <c r="AG26" s="23"/>
      <c r="AH26" s="21"/>
    </row>
    <row r="27" spans="1:34" ht="59.25" customHeight="1" x14ac:dyDescent="0.2">
      <c r="A27" s="32" t="s">
        <v>31</v>
      </c>
      <c r="B27" s="32"/>
      <c r="C27" s="10" t="s">
        <v>31</v>
      </c>
      <c r="D27" s="31" t="s">
        <v>51</v>
      </c>
      <c r="E27" s="31"/>
      <c r="F27" s="41" t="s">
        <v>160</v>
      </c>
      <c r="G27" s="31"/>
      <c r="H27" s="12" t="s">
        <v>52</v>
      </c>
      <c r="I27" s="12" t="s">
        <v>58</v>
      </c>
      <c r="J27" s="12" t="s">
        <v>34</v>
      </c>
      <c r="K27" s="12" t="s">
        <v>35</v>
      </c>
      <c r="L27" s="33">
        <v>0</v>
      </c>
      <c r="M27" s="33"/>
      <c r="N27" s="13">
        <v>0</v>
      </c>
      <c r="O27" s="13">
        <v>0</v>
      </c>
      <c r="P27" s="33">
        <v>0</v>
      </c>
      <c r="Q27" s="33"/>
      <c r="R27" s="13">
        <v>1.95</v>
      </c>
      <c r="S27" s="13">
        <v>1.95</v>
      </c>
      <c r="T27" s="33">
        <v>0</v>
      </c>
      <c r="U27" s="33"/>
      <c r="V27" s="13">
        <v>0</v>
      </c>
      <c r="W27" s="33">
        <v>1.44</v>
      </c>
      <c r="X27" s="33"/>
      <c r="Y27" s="33">
        <v>1.44</v>
      </c>
      <c r="Z27" s="33"/>
      <c r="AA27" s="13">
        <v>0</v>
      </c>
      <c r="AB27" s="13">
        <v>0</v>
      </c>
      <c r="AC27" s="12" t="s">
        <v>22</v>
      </c>
      <c r="AD27" s="31" t="s">
        <v>59</v>
      </c>
      <c r="AE27" s="31"/>
      <c r="AF27" s="31"/>
      <c r="AG27" s="12" t="s">
        <v>23</v>
      </c>
      <c r="AH27" s="13">
        <v>1</v>
      </c>
    </row>
    <row r="28" spans="1:34" ht="33.75" customHeight="1" x14ac:dyDescent="0.2">
      <c r="A28" s="32" t="s">
        <v>31</v>
      </c>
      <c r="B28" s="32"/>
      <c r="C28" s="22" t="s">
        <v>31</v>
      </c>
      <c r="D28" s="31" t="s">
        <v>51</v>
      </c>
      <c r="E28" s="31"/>
      <c r="F28" s="41" t="s">
        <v>160</v>
      </c>
      <c r="G28" s="31"/>
      <c r="H28" s="23" t="s">
        <v>52</v>
      </c>
      <c r="I28" s="23" t="s">
        <v>58</v>
      </c>
      <c r="J28" s="23" t="s">
        <v>34</v>
      </c>
      <c r="K28" s="24" t="s">
        <v>162</v>
      </c>
      <c r="L28" s="33">
        <v>0</v>
      </c>
      <c r="M28" s="33"/>
      <c r="N28" s="21">
        <v>0</v>
      </c>
      <c r="O28" s="21">
        <v>0</v>
      </c>
      <c r="P28" s="33">
        <v>0</v>
      </c>
      <c r="Q28" s="33"/>
      <c r="R28" s="21">
        <v>0</v>
      </c>
      <c r="S28" s="21">
        <v>0</v>
      </c>
      <c r="T28" s="33">
        <v>0</v>
      </c>
      <c r="U28" s="33"/>
      <c r="V28" s="21">
        <v>0</v>
      </c>
      <c r="W28" s="33">
        <v>0.26</v>
      </c>
      <c r="X28" s="33"/>
      <c r="Y28" s="33">
        <v>0.26</v>
      </c>
      <c r="Z28" s="33"/>
      <c r="AA28" s="21">
        <v>0</v>
      </c>
      <c r="AB28" s="21">
        <v>0</v>
      </c>
      <c r="AC28" s="23" t="s">
        <v>22</v>
      </c>
      <c r="AD28" s="31"/>
      <c r="AE28" s="31"/>
      <c r="AF28" s="31"/>
      <c r="AG28" s="23"/>
      <c r="AH28" s="21"/>
    </row>
    <row r="29" spans="1:34" ht="58.5" customHeight="1" x14ac:dyDescent="0.2">
      <c r="A29" s="32" t="s">
        <v>31</v>
      </c>
      <c r="B29" s="32"/>
      <c r="C29" s="10" t="s">
        <v>31</v>
      </c>
      <c r="D29" s="31" t="s">
        <v>51</v>
      </c>
      <c r="E29" s="31"/>
      <c r="F29" s="41" t="s">
        <v>161</v>
      </c>
      <c r="G29" s="31"/>
      <c r="H29" s="12" t="s">
        <v>52</v>
      </c>
      <c r="I29" s="12" t="s">
        <v>60</v>
      </c>
      <c r="J29" s="12" t="s">
        <v>34</v>
      </c>
      <c r="K29" s="12" t="s">
        <v>35</v>
      </c>
      <c r="L29" s="33">
        <v>0</v>
      </c>
      <c r="M29" s="33"/>
      <c r="N29" s="13">
        <v>0</v>
      </c>
      <c r="O29" s="13">
        <v>0</v>
      </c>
      <c r="P29" s="33">
        <v>0</v>
      </c>
      <c r="Q29" s="33"/>
      <c r="R29" s="13">
        <v>3.84</v>
      </c>
      <c r="S29" s="13">
        <v>3.84</v>
      </c>
      <c r="T29" s="33">
        <v>0</v>
      </c>
      <c r="U29" s="33"/>
      <c r="V29" s="13">
        <v>0</v>
      </c>
      <c r="W29" s="33">
        <v>2.3199999999999998</v>
      </c>
      <c r="X29" s="33"/>
      <c r="Y29" s="33">
        <v>2.3199999999999998</v>
      </c>
      <c r="Z29" s="33"/>
      <c r="AA29" s="13">
        <v>0</v>
      </c>
      <c r="AB29" s="13">
        <v>0</v>
      </c>
      <c r="AC29" s="12" t="s">
        <v>22</v>
      </c>
      <c r="AD29" s="31" t="s">
        <v>61</v>
      </c>
      <c r="AE29" s="31"/>
      <c r="AF29" s="31"/>
      <c r="AG29" s="12" t="s">
        <v>23</v>
      </c>
      <c r="AH29" s="13">
        <v>1</v>
      </c>
    </row>
    <row r="30" spans="1:34" ht="36.75" customHeight="1" x14ac:dyDescent="0.2">
      <c r="A30" s="32" t="s">
        <v>31</v>
      </c>
      <c r="B30" s="32"/>
      <c r="C30" s="22" t="s">
        <v>31</v>
      </c>
      <c r="D30" s="31" t="s">
        <v>51</v>
      </c>
      <c r="E30" s="31"/>
      <c r="F30" s="41" t="s">
        <v>161</v>
      </c>
      <c r="G30" s="31"/>
      <c r="H30" s="23" t="s">
        <v>52</v>
      </c>
      <c r="I30" s="23" t="s">
        <v>60</v>
      </c>
      <c r="J30" s="23" t="s">
        <v>34</v>
      </c>
      <c r="K30" s="24" t="s">
        <v>162</v>
      </c>
      <c r="L30" s="33">
        <v>0</v>
      </c>
      <c r="M30" s="33"/>
      <c r="N30" s="21">
        <v>0</v>
      </c>
      <c r="O30" s="21">
        <v>0</v>
      </c>
      <c r="P30" s="33">
        <v>0</v>
      </c>
      <c r="Q30" s="33"/>
      <c r="R30" s="21">
        <v>0</v>
      </c>
      <c r="S30" s="21">
        <v>0</v>
      </c>
      <c r="T30" s="33">
        <v>0</v>
      </c>
      <c r="U30" s="33"/>
      <c r="V30" s="21">
        <v>0</v>
      </c>
      <c r="W30" s="33">
        <v>0.18</v>
      </c>
      <c r="X30" s="33"/>
      <c r="Y30" s="33">
        <v>0.18</v>
      </c>
      <c r="Z30" s="33"/>
      <c r="AA30" s="21">
        <v>0</v>
      </c>
      <c r="AB30" s="21">
        <v>0</v>
      </c>
      <c r="AC30" s="23" t="s">
        <v>22</v>
      </c>
      <c r="AD30" s="31"/>
      <c r="AE30" s="31"/>
      <c r="AF30" s="31"/>
      <c r="AG30" s="23"/>
      <c r="AH30" s="21"/>
    </row>
    <row r="31" spans="1:34" ht="55.5" customHeight="1" x14ac:dyDescent="0.2">
      <c r="A31" s="32" t="s">
        <v>31</v>
      </c>
      <c r="B31" s="32"/>
      <c r="C31" s="10" t="s">
        <v>31</v>
      </c>
      <c r="D31" s="31" t="s">
        <v>51</v>
      </c>
      <c r="E31" s="31"/>
      <c r="F31" s="41" t="s">
        <v>160</v>
      </c>
      <c r="G31" s="31"/>
      <c r="H31" s="12" t="s">
        <v>52</v>
      </c>
      <c r="I31" s="12" t="s">
        <v>62</v>
      </c>
      <c r="J31" s="12" t="s">
        <v>34</v>
      </c>
      <c r="K31" s="12" t="s">
        <v>35</v>
      </c>
      <c r="L31" s="33">
        <v>0</v>
      </c>
      <c r="M31" s="33"/>
      <c r="N31" s="13">
        <v>0</v>
      </c>
      <c r="O31" s="13">
        <v>0</v>
      </c>
      <c r="P31" s="33">
        <v>0</v>
      </c>
      <c r="Q31" s="33"/>
      <c r="R31" s="13">
        <v>3.43</v>
      </c>
      <c r="S31" s="13">
        <v>3.43</v>
      </c>
      <c r="T31" s="33">
        <v>0</v>
      </c>
      <c r="U31" s="33"/>
      <c r="V31" s="13">
        <v>0</v>
      </c>
      <c r="W31" s="33">
        <v>3.61</v>
      </c>
      <c r="X31" s="33"/>
      <c r="Y31" s="33">
        <v>3.61</v>
      </c>
      <c r="Z31" s="33"/>
      <c r="AA31" s="13">
        <v>0</v>
      </c>
      <c r="AB31" s="13">
        <v>0</v>
      </c>
      <c r="AC31" s="12" t="s">
        <v>22</v>
      </c>
      <c r="AD31" s="31" t="s">
        <v>63</v>
      </c>
      <c r="AE31" s="31"/>
      <c r="AF31" s="31"/>
      <c r="AG31" s="12" t="s">
        <v>23</v>
      </c>
      <c r="AH31" s="13">
        <v>1</v>
      </c>
    </row>
    <row r="32" spans="1:34" ht="38.25" customHeight="1" x14ac:dyDescent="0.2">
      <c r="A32" s="32" t="s">
        <v>31</v>
      </c>
      <c r="B32" s="32"/>
      <c r="C32" s="22" t="s">
        <v>31</v>
      </c>
      <c r="D32" s="31" t="s">
        <v>51</v>
      </c>
      <c r="E32" s="31"/>
      <c r="F32" s="41" t="s">
        <v>160</v>
      </c>
      <c r="G32" s="31"/>
      <c r="H32" s="23" t="s">
        <v>52</v>
      </c>
      <c r="I32" s="23" t="s">
        <v>62</v>
      </c>
      <c r="J32" s="23" t="s">
        <v>34</v>
      </c>
      <c r="K32" s="24" t="s">
        <v>162</v>
      </c>
      <c r="L32" s="33">
        <v>0</v>
      </c>
      <c r="M32" s="33"/>
      <c r="N32" s="21">
        <v>0</v>
      </c>
      <c r="O32" s="21">
        <v>0</v>
      </c>
      <c r="P32" s="33">
        <v>0</v>
      </c>
      <c r="Q32" s="33"/>
      <c r="R32" s="21">
        <v>0</v>
      </c>
      <c r="S32" s="21">
        <v>0</v>
      </c>
      <c r="T32" s="33">
        <v>0</v>
      </c>
      <c r="U32" s="33"/>
      <c r="V32" s="21">
        <v>0</v>
      </c>
      <c r="W32" s="33">
        <v>0.2</v>
      </c>
      <c r="X32" s="33"/>
      <c r="Y32" s="33">
        <v>0.2</v>
      </c>
      <c r="Z32" s="33"/>
      <c r="AA32" s="21">
        <v>0</v>
      </c>
      <c r="AB32" s="21">
        <v>0</v>
      </c>
      <c r="AC32" s="23" t="s">
        <v>22</v>
      </c>
      <c r="AD32" s="31"/>
      <c r="AE32" s="31"/>
      <c r="AF32" s="31"/>
      <c r="AG32" s="23"/>
      <c r="AH32" s="21"/>
    </row>
    <row r="33" spans="1:34" ht="57.75" customHeight="1" x14ac:dyDescent="0.2">
      <c r="A33" s="32" t="s">
        <v>31</v>
      </c>
      <c r="B33" s="32"/>
      <c r="C33" s="10" t="s">
        <v>31</v>
      </c>
      <c r="D33" s="31" t="s">
        <v>51</v>
      </c>
      <c r="E33" s="31"/>
      <c r="F33" s="41" t="s">
        <v>161</v>
      </c>
      <c r="G33" s="31"/>
      <c r="H33" s="12" t="s">
        <v>52</v>
      </c>
      <c r="I33" s="12" t="s">
        <v>64</v>
      </c>
      <c r="J33" s="12" t="s">
        <v>34</v>
      </c>
      <c r="K33" s="12" t="s">
        <v>35</v>
      </c>
      <c r="L33" s="33">
        <v>0</v>
      </c>
      <c r="M33" s="33"/>
      <c r="N33" s="13">
        <v>0</v>
      </c>
      <c r="O33" s="13">
        <v>0</v>
      </c>
      <c r="P33" s="33">
        <v>0</v>
      </c>
      <c r="Q33" s="33"/>
      <c r="R33" s="13">
        <v>2.29</v>
      </c>
      <c r="S33" s="13">
        <v>2.29</v>
      </c>
      <c r="T33" s="33">
        <v>0</v>
      </c>
      <c r="U33" s="33"/>
      <c r="V33" s="13">
        <v>0</v>
      </c>
      <c r="W33" s="33">
        <v>3.13</v>
      </c>
      <c r="X33" s="33"/>
      <c r="Y33" s="33">
        <v>3.13</v>
      </c>
      <c r="Z33" s="33"/>
      <c r="AA33" s="13">
        <v>0</v>
      </c>
      <c r="AB33" s="13">
        <v>0</v>
      </c>
      <c r="AC33" s="12" t="s">
        <v>22</v>
      </c>
      <c r="AD33" s="31" t="s">
        <v>65</v>
      </c>
      <c r="AE33" s="31"/>
      <c r="AF33" s="31"/>
      <c r="AG33" s="12" t="s">
        <v>23</v>
      </c>
      <c r="AH33" s="13">
        <v>1</v>
      </c>
    </row>
    <row r="34" spans="1:34" ht="36.75" customHeight="1" x14ac:dyDescent="0.2">
      <c r="A34" s="32" t="s">
        <v>31</v>
      </c>
      <c r="B34" s="32"/>
      <c r="C34" s="22" t="s">
        <v>31</v>
      </c>
      <c r="D34" s="31" t="s">
        <v>51</v>
      </c>
      <c r="E34" s="31"/>
      <c r="F34" s="41" t="s">
        <v>161</v>
      </c>
      <c r="G34" s="31"/>
      <c r="H34" s="23" t="s">
        <v>52</v>
      </c>
      <c r="I34" s="23" t="s">
        <v>64</v>
      </c>
      <c r="J34" s="23" t="s">
        <v>34</v>
      </c>
      <c r="K34" s="24" t="s">
        <v>162</v>
      </c>
      <c r="L34" s="33">
        <v>0</v>
      </c>
      <c r="M34" s="33"/>
      <c r="N34" s="21">
        <v>0</v>
      </c>
      <c r="O34" s="21">
        <v>0</v>
      </c>
      <c r="P34" s="33">
        <v>0</v>
      </c>
      <c r="Q34" s="33"/>
      <c r="R34" s="21">
        <v>0</v>
      </c>
      <c r="S34" s="21">
        <v>0</v>
      </c>
      <c r="T34" s="33">
        <v>0</v>
      </c>
      <c r="U34" s="33"/>
      <c r="V34" s="21">
        <v>0</v>
      </c>
      <c r="W34" s="33">
        <v>7.0000000000000007E-2</v>
      </c>
      <c r="X34" s="33"/>
      <c r="Y34" s="33">
        <v>7.0000000000000007E-2</v>
      </c>
      <c r="Z34" s="33"/>
      <c r="AA34" s="21">
        <v>0</v>
      </c>
      <c r="AB34" s="21">
        <v>0</v>
      </c>
      <c r="AC34" s="23" t="s">
        <v>22</v>
      </c>
      <c r="AD34" s="31"/>
      <c r="AE34" s="31"/>
      <c r="AF34" s="31"/>
      <c r="AG34" s="23"/>
      <c r="AH34" s="21"/>
    </row>
    <row r="35" spans="1:34" ht="60" customHeight="1" x14ac:dyDescent="0.2">
      <c r="A35" s="32" t="s">
        <v>31</v>
      </c>
      <c r="B35" s="32"/>
      <c r="C35" s="10" t="s">
        <v>31</v>
      </c>
      <c r="D35" s="31" t="s">
        <v>51</v>
      </c>
      <c r="E35" s="31"/>
      <c r="F35" s="41" t="s">
        <v>161</v>
      </c>
      <c r="G35" s="31"/>
      <c r="H35" s="12" t="s">
        <v>52</v>
      </c>
      <c r="I35" s="12" t="s">
        <v>66</v>
      </c>
      <c r="J35" s="12" t="s">
        <v>34</v>
      </c>
      <c r="K35" s="12" t="s">
        <v>67</v>
      </c>
      <c r="L35" s="33">
        <v>0</v>
      </c>
      <c r="M35" s="33"/>
      <c r="N35" s="13">
        <v>0</v>
      </c>
      <c r="O35" s="13">
        <v>0</v>
      </c>
      <c r="P35" s="33">
        <v>0</v>
      </c>
      <c r="Q35" s="33"/>
      <c r="R35" s="13">
        <v>1.48</v>
      </c>
      <c r="S35" s="13">
        <v>1.48</v>
      </c>
      <c r="T35" s="33">
        <v>0</v>
      </c>
      <c r="U35" s="33"/>
      <c r="V35" s="13">
        <v>0</v>
      </c>
      <c r="W35" s="33">
        <v>0</v>
      </c>
      <c r="X35" s="33"/>
      <c r="Y35" s="33">
        <v>0</v>
      </c>
      <c r="Z35" s="33"/>
      <c r="AA35" s="13">
        <v>0</v>
      </c>
      <c r="AB35" s="13">
        <v>0</v>
      </c>
      <c r="AC35" s="12" t="s">
        <v>22</v>
      </c>
      <c r="AD35" s="31" t="s">
        <v>68</v>
      </c>
      <c r="AE35" s="31"/>
      <c r="AF35" s="31"/>
      <c r="AG35" s="12" t="s">
        <v>23</v>
      </c>
      <c r="AH35" s="13">
        <v>2</v>
      </c>
    </row>
    <row r="36" spans="1:34" ht="34.5" customHeight="1" x14ac:dyDescent="0.2">
      <c r="A36" s="32" t="s">
        <v>31</v>
      </c>
      <c r="B36" s="32"/>
      <c r="C36" s="22" t="s">
        <v>31</v>
      </c>
      <c r="D36" s="31" t="s">
        <v>51</v>
      </c>
      <c r="E36" s="31"/>
      <c r="F36" s="41" t="s">
        <v>161</v>
      </c>
      <c r="G36" s="31"/>
      <c r="H36" s="23" t="s">
        <v>52</v>
      </c>
      <c r="I36" s="23" t="s">
        <v>66</v>
      </c>
      <c r="J36" s="23" t="s">
        <v>34</v>
      </c>
      <c r="K36" s="24" t="s">
        <v>163</v>
      </c>
      <c r="L36" s="33">
        <v>0</v>
      </c>
      <c r="M36" s="33"/>
      <c r="N36" s="21">
        <v>0</v>
      </c>
      <c r="O36" s="21">
        <v>0</v>
      </c>
      <c r="P36" s="33">
        <v>0</v>
      </c>
      <c r="Q36" s="33"/>
      <c r="R36" s="21">
        <v>0</v>
      </c>
      <c r="S36" s="21">
        <v>0</v>
      </c>
      <c r="T36" s="33">
        <v>0</v>
      </c>
      <c r="U36" s="33"/>
      <c r="V36" s="21">
        <v>0</v>
      </c>
      <c r="W36" s="33">
        <v>0.79</v>
      </c>
      <c r="X36" s="33"/>
      <c r="Y36" s="33">
        <v>0.79</v>
      </c>
      <c r="Z36" s="33"/>
      <c r="AA36" s="21">
        <v>0</v>
      </c>
      <c r="AB36" s="21">
        <v>0</v>
      </c>
      <c r="AC36" s="23" t="s">
        <v>22</v>
      </c>
      <c r="AD36" s="31"/>
      <c r="AE36" s="31"/>
      <c r="AF36" s="31"/>
      <c r="AG36" s="23"/>
      <c r="AH36" s="21"/>
    </row>
    <row r="37" spans="1:34" ht="33" customHeight="1" x14ac:dyDescent="0.2">
      <c r="A37" s="32" t="s">
        <v>31</v>
      </c>
      <c r="B37" s="32"/>
      <c r="C37" s="22" t="s">
        <v>31</v>
      </c>
      <c r="D37" s="31" t="s">
        <v>51</v>
      </c>
      <c r="E37" s="31"/>
      <c r="F37" s="41" t="s">
        <v>161</v>
      </c>
      <c r="G37" s="31"/>
      <c r="H37" s="23" t="s">
        <v>52</v>
      </c>
      <c r="I37" s="23" t="s">
        <v>66</v>
      </c>
      <c r="J37" s="23" t="s">
        <v>34</v>
      </c>
      <c r="K37" s="24" t="s">
        <v>164</v>
      </c>
      <c r="L37" s="33">
        <v>0</v>
      </c>
      <c r="M37" s="33"/>
      <c r="N37" s="21">
        <v>0</v>
      </c>
      <c r="O37" s="21">
        <v>0</v>
      </c>
      <c r="P37" s="33">
        <v>0</v>
      </c>
      <c r="Q37" s="33"/>
      <c r="R37" s="21">
        <v>0</v>
      </c>
      <c r="S37" s="21">
        <v>0</v>
      </c>
      <c r="T37" s="33">
        <v>0</v>
      </c>
      <c r="U37" s="33"/>
      <c r="V37" s="21">
        <v>0</v>
      </c>
      <c r="W37" s="33">
        <v>0.01</v>
      </c>
      <c r="X37" s="33"/>
      <c r="Y37" s="33">
        <v>0.01</v>
      </c>
      <c r="Z37" s="33"/>
      <c r="AA37" s="21">
        <v>0</v>
      </c>
      <c r="AB37" s="21">
        <v>0</v>
      </c>
      <c r="AC37" s="23" t="s">
        <v>22</v>
      </c>
      <c r="AD37" s="31"/>
      <c r="AE37" s="31"/>
      <c r="AF37" s="31"/>
      <c r="AG37" s="23"/>
      <c r="AH37" s="21"/>
    </row>
    <row r="38" spans="1:34" ht="56.25" customHeight="1" x14ac:dyDescent="0.2">
      <c r="A38" s="32" t="s">
        <v>31</v>
      </c>
      <c r="B38" s="32"/>
      <c r="C38" s="10" t="s">
        <v>31</v>
      </c>
      <c r="D38" s="31" t="s">
        <v>51</v>
      </c>
      <c r="E38" s="31"/>
      <c r="F38" s="41" t="s">
        <v>161</v>
      </c>
      <c r="G38" s="31"/>
      <c r="H38" s="12" t="s">
        <v>52</v>
      </c>
      <c r="I38" s="12" t="s">
        <v>69</v>
      </c>
      <c r="J38" s="12" t="s">
        <v>34</v>
      </c>
      <c r="K38" s="12" t="s">
        <v>35</v>
      </c>
      <c r="L38" s="33">
        <v>0</v>
      </c>
      <c r="M38" s="33"/>
      <c r="N38" s="13">
        <v>0</v>
      </c>
      <c r="O38" s="13">
        <v>0</v>
      </c>
      <c r="P38" s="33">
        <v>0</v>
      </c>
      <c r="Q38" s="33"/>
      <c r="R38" s="13">
        <v>2.46</v>
      </c>
      <c r="S38" s="13">
        <v>2.46</v>
      </c>
      <c r="T38" s="33">
        <v>0</v>
      </c>
      <c r="U38" s="33"/>
      <c r="V38" s="13">
        <v>0</v>
      </c>
      <c r="W38" s="33">
        <v>3.68</v>
      </c>
      <c r="X38" s="33"/>
      <c r="Y38" s="33">
        <v>3.68</v>
      </c>
      <c r="Z38" s="33"/>
      <c r="AA38" s="13">
        <v>0</v>
      </c>
      <c r="AB38" s="13">
        <v>0</v>
      </c>
      <c r="AC38" s="12" t="s">
        <v>22</v>
      </c>
      <c r="AD38" s="31" t="s">
        <v>70</v>
      </c>
      <c r="AE38" s="31"/>
      <c r="AF38" s="31"/>
      <c r="AG38" s="12" t="s">
        <v>23</v>
      </c>
      <c r="AH38" s="13">
        <v>1</v>
      </c>
    </row>
    <row r="39" spans="1:34" ht="34.5" customHeight="1" x14ac:dyDescent="0.2">
      <c r="A39" s="32" t="s">
        <v>31</v>
      </c>
      <c r="B39" s="32"/>
      <c r="C39" s="22" t="s">
        <v>31</v>
      </c>
      <c r="D39" s="31" t="s">
        <v>51</v>
      </c>
      <c r="E39" s="31"/>
      <c r="F39" s="41" t="s">
        <v>161</v>
      </c>
      <c r="G39" s="31"/>
      <c r="H39" s="23" t="s">
        <v>52</v>
      </c>
      <c r="I39" s="23" t="s">
        <v>69</v>
      </c>
      <c r="J39" s="23" t="s">
        <v>34</v>
      </c>
      <c r="K39" s="24" t="s">
        <v>164</v>
      </c>
      <c r="L39" s="33">
        <v>0</v>
      </c>
      <c r="M39" s="33"/>
      <c r="N39" s="21">
        <v>0</v>
      </c>
      <c r="O39" s="21">
        <v>0</v>
      </c>
      <c r="P39" s="33">
        <v>0</v>
      </c>
      <c r="Q39" s="33"/>
      <c r="R39" s="21">
        <v>0</v>
      </c>
      <c r="S39" s="21">
        <v>0</v>
      </c>
      <c r="T39" s="33">
        <v>0</v>
      </c>
      <c r="U39" s="33"/>
      <c r="V39" s="21">
        <v>0</v>
      </c>
      <c r="W39" s="33">
        <v>0.13</v>
      </c>
      <c r="X39" s="33"/>
      <c r="Y39" s="33">
        <v>0.13</v>
      </c>
      <c r="Z39" s="33"/>
      <c r="AA39" s="21">
        <v>0</v>
      </c>
      <c r="AB39" s="21">
        <v>0</v>
      </c>
      <c r="AC39" s="23" t="s">
        <v>22</v>
      </c>
      <c r="AD39" s="31"/>
      <c r="AE39" s="31"/>
      <c r="AF39" s="31"/>
      <c r="AG39" s="23"/>
      <c r="AH39" s="21"/>
    </row>
    <row r="40" spans="1:34" ht="69.75" customHeight="1" x14ac:dyDescent="0.2">
      <c r="A40" s="32" t="s">
        <v>31</v>
      </c>
      <c r="B40" s="32"/>
      <c r="C40" s="10" t="s">
        <v>31</v>
      </c>
      <c r="D40" s="31" t="s">
        <v>51</v>
      </c>
      <c r="E40" s="31"/>
      <c r="F40" s="41" t="s">
        <v>160</v>
      </c>
      <c r="G40" s="31"/>
      <c r="H40" s="12" t="s">
        <v>52</v>
      </c>
      <c r="I40" s="12" t="s">
        <v>71</v>
      </c>
      <c r="J40" s="12" t="s">
        <v>34</v>
      </c>
      <c r="K40" s="12" t="s">
        <v>35</v>
      </c>
      <c r="L40" s="33">
        <v>0</v>
      </c>
      <c r="M40" s="33"/>
      <c r="N40" s="13">
        <v>0</v>
      </c>
      <c r="O40" s="13">
        <v>0</v>
      </c>
      <c r="P40" s="33">
        <v>0</v>
      </c>
      <c r="Q40" s="33"/>
      <c r="R40" s="13">
        <v>8.65</v>
      </c>
      <c r="S40" s="13">
        <v>1.7</v>
      </c>
      <c r="T40" s="33">
        <v>0</v>
      </c>
      <c r="U40" s="33"/>
      <c r="V40" s="13">
        <v>6.95</v>
      </c>
      <c r="W40" s="33">
        <v>1.19</v>
      </c>
      <c r="X40" s="33"/>
      <c r="Y40" s="33">
        <v>1.19</v>
      </c>
      <c r="Z40" s="33"/>
      <c r="AA40" s="13">
        <v>0</v>
      </c>
      <c r="AB40" s="13">
        <v>0</v>
      </c>
      <c r="AC40" s="12" t="s">
        <v>22</v>
      </c>
      <c r="AD40" s="31" t="s">
        <v>72</v>
      </c>
      <c r="AE40" s="31"/>
      <c r="AF40" s="31"/>
      <c r="AG40" s="12" t="s">
        <v>23</v>
      </c>
      <c r="AH40" s="13">
        <v>1</v>
      </c>
    </row>
    <row r="41" spans="1:34" ht="36" customHeight="1" x14ac:dyDescent="0.2">
      <c r="A41" s="32" t="s">
        <v>31</v>
      </c>
      <c r="B41" s="32"/>
      <c r="C41" s="22" t="s">
        <v>31</v>
      </c>
      <c r="D41" s="31" t="s">
        <v>51</v>
      </c>
      <c r="E41" s="31"/>
      <c r="F41" s="41" t="s">
        <v>160</v>
      </c>
      <c r="G41" s="31"/>
      <c r="H41" s="23" t="s">
        <v>52</v>
      </c>
      <c r="I41" s="23" t="s">
        <v>71</v>
      </c>
      <c r="J41" s="23" t="s">
        <v>34</v>
      </c>
      <c r="K41" s="24" t="s">
        <v>164</v>
      </c>
      <c r="L41" s="33">
        <v>0</v>
      </c>
      <c r="M41" s="33"/>
      <c r="N41" s="21">
        <v>0</v>
      </c>
      <c r="O41" s="21">
        <v>0</v>
      </c>
      <c r="P41" s="33">
        <v>0</v>
      </c>
      <c r="Q41" s="33"/>
      <c r="R41" s="21">
        <v>0</v>
      </c>
      <c r="S41" s="21">
        <v>0</v>
      </c>
      <c r="T41" s="33">
        <v>0</v>
      </c>
      <c r="U41" s="33"/>
      <c r="V41" s="21">
        <v>0</v>
      </c>
      <c r="W41" s="33">
        <v>0.01</v>
      </c>
      <c r="X41" s="33"/>
      <c r="Y41" s="33">
        <v>0.01</v>
      </c>
      <c r="Z41" s="33"/>
      <c r="AA41" s="21">
        <v>0</v>
      </c>
      <c r="AB41" s="21">
        <v>0</v>
      </c>
      <c r="AC41" s="23" t="s">
        <v>22</v>
      </c>
      <c r="AD41" s="31"/>
      <c r="AE41" s="31"/>
      <c r="AF41" s="31"/>
      <c r="AG41" s="23"/>
      <c r="AH41" s="21"/>
    </row>
    <row r="42" spans="1:34" ht="59.25" customHeight="1" x14ac:dyDescent="0.2">
      <c r="A42" s="32" t="s">
        <v>31</v>
      </c>
      <c r="B42" s="32"/>
      <c r="C42" s="10" t="s">
        <v>31</v>
      </c>
      <c r="D42" s="31" t="s">
        <v>51</v>
      </c>
      <c r="E42" s="31"/>
      <c r="F42" s="41" t="s">
        <v>161</v>
      </c>
      <c r="G42" s="31"/>
      <c r="H42" s="12" t="s">
        <v>52</v>
      </c>
      <c r="I42" s="12" t="s">
        <v>73</v>
      </c>
      <c r="J42" s="12" t="s">
        <v>34</v>
      </c>
      <c r="K42" s="12" t="s">
        <v>35</v>
      </c>
      <c r="L42" s="33">
        <v>0</v>
      </c>
      <c r="M42" s="33"/>
      <c r="N42" s="13">
        <v>0</v>
      </c>
      <c r="O42" s="13">
        <v>0</v>
      </c>
      <c r="P42" s="33">
        <v>0</v>
      </c>
      <c r="Q42" s="33"/>
      <c r="R42" s="13">
        <v>2.0299999999999998</v>
      </c>
      <c r="S42" s="13">
        <v>2.0299999999999998</v>
      </c>
      <c r="T42" s="33">
        <v>0</v>
      </c>
      <c r="U42" s="33"/>
      <c r="V42" s="13">
        <v>0</v>
      </c>
      <c r="W42" s="33">
        <v>2.11</v>
      </c>
      <c r="X42" s="33"/>
      <c r="Y42" s="33">
        <v>2.11</v>
      </c>
      <c r="Z42" s="33"/>
      <c r="AA42" s="13">
        <v>0</v>
      </c>
      <c r="AB42" s="13">
        <v>0</v>
      </c>
      <c r="AC42" s="12" t="s">
        <v>22</v>
      </c>
      <c r="AD42" s="31" t="s">
        <v>74</v>
      </c>
      <c r="AE42" s="31"/>
      <c r="AF42" s="31"/>
      <c r="AG42" s="12" t="s">
        <v>23</v>
      </c>
      <c r="AH42" s="13">
        <v>1.5</v>
      </c>
    </row>
    <row r="43" spans="1:34" ht="35.25" customHeight="1" x14ac:dyDescent="0.2">
      <c r="A43" s="32" t="s">
        <v>31</v>
      </c>
      <c r="B43" s="32"/>
      <c r="C43" s="22" t="s">
        <v>31</v>
      </c>
      <c r="D43" s="31" t="s">
        <v>51</v>
      </c>
      <c r="E43" s="31"/>
      <c r="F43" s="41" t="s">
        <v>161</v>
      </c>
      <c r="G43" s="31"/>
      <c r="H43" s="23" t="s">
        <v>52</v>
      </c>
      <c r="I43" s="23" t="s">
        <v>73</v>
      </c>
      <c r="J43" s="23" t="s">
        <v>34</v>
      </c>
      <c r="K43" s="24" t="s">
        <v>164</v>
      </c>
      <c r="L43" s="33">
        <v>0</v>
      </c>
      <c r="M43" s="33"/>
      <c r="N43" s="21">
        <v>0</v>
      </c>
      <c r="O43" s="21">
        <v>0</v>
      </c>
      <c r="P43" s="33">
        <v>0</v>
      </c>
      <c r="Q43" s="33"/>
      <c r="R43" s="21">
        <v>0</v>
      </c>
      <c r="S43" s="21">
        <v>0</v>
      </c>
      <c r="T43" s="33">
        <v>0</v>
      </c>
      <c r="U43" s="33"/>
      <c r="V43" s="21">
        <v>0</v>
      </c>
      <c r="W43" s="33">
        <v>0.09</v>
      </c>
      <c r="X43" s="33"/>
      <c r="Y43" s="33">
        <v>0.09</v>
      </c>
      <c r="Z43" s="33"/>
      <c r="AA43" s="21">
        <v>0</v>
      </c>
      <c r="AB43" s="21">
        <v>0</v>
      </c>
      <c r="AC43" s="23" t="s">
        <v>22</v>
      </c>
      <c r="AD43" s="31"/>
      <c r="AE43" s="31"/>
      <c r="AF43" s="31"/>
      <c r="AG43" s="23"/>
      <c r="AH43" s="21"/>
    </row>
    <row r="44" spans="1:34" ht="57" customHeight="1" x14ac:dyDescent="0.2">
      <c r="A44" s="32" t="s">
        <v>31</v>
      </c>
      <c r="B44" s="32"/>
      <c r="C44" s="10" t="s">
        <v>31</v>
      </c>
      <c r="D44" s="31" t="s">
        <v>51</v>
      </c>
      <c r="E44" s="31"/>
      <c r="F44" s="41" t="s">
        <v>161</v>
      </c>
      <c r="G44" s="31"/>
      <c r="H44" s="12" t="s">
        <v>52</v>
      </c>
      <c r="I44" s="12" t="s">
        <v>75</v>
      </c>
      <c r="J44" s="12" t="s">
        <v>34</v>
      </c>
      <c r="K44" s="12" t="s">
        <v>35</v>
      </c>
      <c r="L44" s="33">
        <v>0</v>
      </c>
      <c r="M44" s="33"/>
      <c r="N44" s="13">
        <v>0</v>
      </c>
      <c r="O44" s="13">
        <v>0</v>
      </c>
      <c r="P44" s="33">
        <v>0</v>
      </c>
      <c r="Q44" s="33"/>
      <c r="R44" s="13">
        <v>2.2200000000000002</v>
      </c>
      <c r="S44" s="13">
        <v>2.2200000000000002</v>
      </c>
      <c r="T44" s="33">
        <v>0</v>
      </c>
      <c r="U44" s="33"/>
      <c r="V44" s="13">
        <v>0</v>
      </c>
      <c r="W44" s="33">
        <v>1.1499999999999999</v>
      </c>
      <c r="X44" s="33"/>
      <c r="Y44" s="33">
        <v>1.1499999999999999</v>
      </c>
      <c r="Z44" s="33"/>
      <c r="AA44" s="13">
        <v>0</v>
      </c>
      <c r="AB44" s="13">
        <v>0</v>
      </c>
      <c r="AC44" s="12" t="s">
        <v>22</v>
      </c>
      <c r="AD44" s="31" t="s">
        <v>76</v>
      </c>
      <c r="AE44" s="31"/>
      <c r="AF44" s="31"/>
      <c r="AG44" s="12" t="s">
        <v>23</v>
      </c>
      <c r="AH44" s="13">
        <v>1</v>
      </c>
    </row>
    <row r="45" spans="1:34" ht="34.5" customHeight="1" x14ac:dyDescent="0.2">
      <c r="A45" s="32" t="s">
        <v>31</v>
      </c>
      <c r="B45" s="32"/>
      <c r="C45" s="22" t="s">
        <v>31</v>
      </c>
      <c r="D45" s="31" t="s">
        <v>51</v>
      </c>
      <c r="E45" s="31"/>
      <c r="F45" s="41" t="s">
        <v>161</v>
      </c>
      <c r="G45" s="31"/>
      <c r="H45" s="23" t="s">
        <v>52</v>
      </c>
      <c r="I45" s="23" t="s">
        <v>75</v>
      </c>
      <c r="J45" s="23" t="s">
        <v>34</v>
      </c>
      <c r="K45" s="24" t="s">
        <v>164</v>
      </c>
      <c r="L45" s="33">
        <v>0</v>
      </c>
      <c r="M45" s="33"/>
      <c r="N45" s="21">
        <v>0</v>
      </c>
      <c r="O45" s="21">
        <v>0</v>
      </c>
      <c r="P45" s="33">
        <v>0</v>
      </c>
      <c r="Q45" s="33"/>
      <c r="R45" s="21">
        <v>0</v>
      </c>
      <c r="S45" s="21">
        <v>0</v>
      </c>
      <c r="T45" s="33">
        <v>0</v>
      </c>
      <c r="U45" s="33"/>
      <c r="V45" s="21">
        <v>0</v>
      </c>
      <c r="W45" s="33">
        <v>0.15</v>
      </c>
      <c r="X45" s="33"/>
      <c r="Y45" s="33">
        <v>0.15</v>
      </c>
      <c r="Z45" s="33"/>
      <c r="AA45" s="21">
        <v>0</v>
      </c>
      <c r="AB45" s="21">
        <v>0</v>
      </c>
      <c r="AC45" s="23" t="s">
        <v>22</v>
      </c>
      <c r="AD45" s="31"/>
      <c r="AE45" s="31"/>
      <c r="AF45" s="31"/>
      <c r="AG45" s="23"/>
      <c r="AH45" s="21"/>
    </row>
    <row r="46" spans="1:34" ht="35.25" customHeight="1" x14ac:dyDescent="0.2">
      <c r="A46" s="32" t="s">
        <v>31</v>
      </c>
      <c r="B46" s="32"/>
      <c r="C46" s="10" t="s">
        <v>31</v>
      </c>
      <c r="D46" s="31" t="s">
        <v>51</v>
      </c>
      <c r="E46" s="31"/>
      <c r="F46" s="41" t="s">
        <v>161</v>
      </c>
      <c r="G46" s="31"/>
      <c r="H46" s="12" t="s">
        <v>52</v>
      </c>
      <c r="I46" s="12" t="s">
        <v>77</v>
      </c>
      <c r="J46" s="12" t="s">
        <v>34</v>
      </c>
      <c r="K46" s="12" t="s">
        <v>35</v>
      </c>
      <c r="L46" s="33">
        <v>0</v>
      </c>
      <c r="M46" s="33"/>
      <c r="N46" s="13">
        <v>0</v>
      </c>
      <c r="O46" s="13">
        <v>0</v>
      </c>
      <c r="P46" s="33">
        <v>0</v>
      </c>
      <c r="Q46" s="33"/>
      <c r="R46" s="13">
        <v>2.7</v>
      </c>
      <c r="S46" s="13">
        <v>2.7</v>
      </c>
      <c r="T46" s="33">
        <v>0</v>
      </c>
      <c r="U46" s="33"/>
      <c r="V46" s="13">
        <v>0</v>
      </c>
      <c r="W46" s="33">
        <v>1.82</v>
      </c>
      <c r="X46" s="33"/>
      <c r="Y46" s="33">
        <v>1.82</v>
      </c>
      <c r="Z46" s="33"/>
      <c r="AA46" s="13">
        <v>0</v>
      </c>
      <c r="AB46" s="13">
        <v>0</v>
      </c>
      <c r="AC46" s="12" t="s">
        <v>22</v>
      </c>
      <c r="AD46" s="31" t="s">
        <v>78</v>
      </c>
      <c r="AE46" s="31"/>
      <c r="AF46" s="31"/>
      <c r="AG46" s="12" t="s">
        <v>23</v>
      </c>
      <c r="AH46" s="13">
        <v>19</v>
      </c>
    </row>
    <row r="47" spans="1:34" ht="33" customHeight="1" x14ac:dyDescent="0.2">
      <c r="A47" s="32" t="s">
        <v>31</v>
      </c>
      <c r="B47" s="32"/>
      <c r="C47" s="22" t="s">
        <v>31</v>
      </c>
      <c r="D47" s="31" t="s">
        <v>51</v>
      </c>
      <c r="E47" s="31"/>
      <c r="F47" s="41" t="s">
        <v>161</v>
      </c>
      <c r="G47" s="31"/>
      <c r="H47" s="23" t="s">
        <v>52</v>
      </c>
      <c r="I47" s="23" t="s">
        <v>77</v>
      </c>
      <c r="J47" s="23" t="s">
        <v>34</v>
      </c>
      <c r="K47" s="24" t="s">
        <v>164</v>
      </c>
      <c r="L47" s="33">
        <v>0</v>
      </c>
      <c r="M47" s="33"/>
      <c r="N47" s="21">
        <v>0</v>
      </c>
      <c r="O47" s="21">
        <v>0</v>
      </c>
      <c r="P47" s="33">
        <v>0</v>
      </c>
      <c r="Q47" s="33"/>
      <c r="R47" s="21">
        <v>0</v>
      </c>
      <c r="S47" s="21">
        <v>0</v>
      </c>
      <c r="T47" s="33">
        <v>0</v>
      </c>
      <c r="U47" s="33"/>
      <c r="V47" s="21">
        <v>0</v>
      </c>
      <c r="W47" s="33">
        <v>0.08</v>
      </c>
      <c r="X47" s="33"/>
      <c r="Y47" s="33">
        <v>0.08</v>
      </c>
      <c r="Z47" s="33"/>
      <c r="AA47" s="21">
        <v>0</v>
      </c>
      <c r="AB47" s="21">
        <v>0</v>
      </c>
      <c r="AC47" s="23" t="s">
        <v>22</v>
      </c>
      <c r="AD47" s="31"/>
      <c r="AE47" s="31"/>
      <c r="AF47" s="31"/>
      <c r="AG47" s="23"/>
      <c r="AH47" s="21"/>
    </row>
    <row r="48" spans="1:34" x14ac:dyDescent="0.2">
      <c r="A48" s="35"/>
      <c r="B48" s="35"/>
      <c r="C48" s="11"/>
      <c r="D48" s="36" t="s">
        <v>51</v>
      </c>
      <c r="E48" s="36"/>
      <c r="F48" s="36" t="s">
        <v>24</v>
      </c>
      <c r="G48" s="36"/>
      <c r="H48" s="14"/>
      <c r="I48" s="14"/>
      <c r="J48" s="14"/>
      <c r="K48" s="14"/>
      <c r="L48" s="37">
        <v>0</v>
      </c>
      <c r="M48" s="37"/>
      <c r="N48" s="15">
        <v>0</v>
      </c>
      <c r="O48" s="15">
        <v>0</v>
      </c>
      <c r="P48" s="37">
        <v>0</v>
      </c>
      <c r="Q48" s="37"/>
      <c r="R48" s="15">
        <v>48.55</v>
      </c>
      <c r="S48" s="15">
        <v>31.24</v>
      </c>
      <c r="T48" s="37">
        <v>4.57</v>
      </c>
      <c r="U48" s="37"/>
      <c r="V48" s="15">
        <v>12.74</v>
      </c>
      <c r="W48" s="37">
        <v>37.67</v>
      </c>
      <c r="X48" s="37"/>
      <c r="Y48" s="37">
        <v>28.1</v>
      </c>
      <c r="Z48" s="37"/>
      <c r="AA48" s="15">
        <v>9.58</v>
      </c>
      <c r="AB48" s="15">
        <v>0</v>
      </c>
      <c r="AC48" s="14"/>
      <c r="AD48" s="34"/>
      <c r="AE48" s="34"/>
      <c r="AF48" s="34"/>
      <c r="AG48" s="14"/>
      <c r="AH48" s="14"/>
    </row>
    <row r="49" spans="1:34" ht="36" customHeight="1" x14ac:dyDescent="0.2">
      <c r="A49" s="32" t="s">
        <v>31</v>
      </c>
      <c r="B49" s="32"/>
      <c r="C49" s="10" t="s">
        <v>31</v>
      </c>
      <c r="D49" s="31" t="s">
        <v>79</v>
      </c>
      <c r="E49" s="31"/>
      <c r="F49" s="31" t="s">
        <v>80</v>
      </c>
      <c r="G49" s="31"/>
      <c r="H49" s="12" t="s">
        <v>81</v>
      </c>
      <c r="I49" s="12" t="s">
        <v>34</v>
      </c>
      <c r="J49" s="12" t="s">
        <v>34</v>
      </c>
      <c r="K49" s="12" t="s">
        <v>35</v>
      </c>
      <c r="L49" s="33">
        <v>0</v>
      </c>
      <c r="M49" s="33"/>
      <c r="N49" s="13">
        <v>0</v>
      </c>
      <c r="O49" s="13">
        <v>0</v>
      </c>
      <c r="P49" s="33">
        <v>0</v>
      </c>
      <c r="Q49" s="33"/>
      <c r="R49" s="13">
        <v>123.03</v>
      </c>
      <c r="S49" s="13">
        <v>29.54</v>
      </c>
      <c r="T49" s="33">
        <v>93.49</v>
      </c>
      <c r="U49" s="33"/>
      <c r="V49" s="13">
        <v>0</v>
      </c>
      <c r="W49" s="33">
        <v>125.71</v>
      </c>
      <c r="X49" s="33"/>
      <c r="Y49" s="33">
        <v>0.57999999999999996</v>
      </c>
      <c r="Z49" s="33"/>
      <c r="AA49" s="13">
        <v>125.13</v>
      </c>
      <c r="AB49" s="13">
        <v>0</v>
      </c>
      <c r="AC49" s="12" t="s">
        <v>25</v>
      </c>
      <c r="AD49" s="31" t="s">
        <v>82</v>
      </c>
      <c r="AE49" s="31"/>
      <c r="AF49" s="31"/>
      <c r="AG49" s="12" t="s">
        <v>23</v>
      </c>
      <c r="AH49" s="13">
        <v>1</v>
      </c>
    </row>
    <row r="50" spans="1:34" ht="36" customHeight="1" x14ac:dyDescent="0.2">
      <c r="A50" s="32" t="s">
        <v>31</v>
      </c>
      <c r="B50" s="32"/>
      <c r="C50" s="10" t="s">
        <v>31</v>
      </c>
      <c r="D50" s="31" t="s">
        <v>79</v>
      </c>
      <c r="E50" s="31"/>
      <c r="F50" s="31" t="s">
        <v>80</v>
      </c>
      <c r="G50" s="31"/>
      <c r="H50" s="12" t="s">
        <v>81</v>
      </c>
      <c r="I50" s="12" t="s">
        <v>54</v>
      </c>
      <c r="J50" s="12" t="s">
        <v>34</v>
      </c>
      <c r="K50" s="12" t="s">
        <v>35</v>
      </c>
      <c r="L50" s="33">
        <v>0</v>
      </c>
      <c r="M50" s="33"/>
      <c r="N50" s="13">
        <v>0</v>
      </c>
      <c r="O50" s="13">
        <v>0</v>
      </c>
      <c r="P50" s="33">
        <v>0</v>
      </c>
      <c r="Q50" s="33"/>
      <c r="R50" s="13">
        <v>2.74</v>
      </c>
      <c r="S50" s="13">
        <v>2.74</v>
      </c>
      <c r="T50" s="33">
        <v>0</v>
      </c>
      <c r="U50" s="33"/>
      <c r="V50" s="13">
        <v>0</v>
      </c>
      <c r="W50" s="33">
        <v>2.0499999999999998</v>
      </c>
      <c r="X50" s="33"/>
      <c r="Y50" s="33">
        <v>2.0499999999999998</v>
      </c>
      <c r="Z50" s="33"/>
      <c r="AA50" s="13">
        <v>0</v>
      </c>
      <c r="AB50" s="13">
        <v>0</v>
      </c>
      <c r="AC50" s="12" t="s">
        <v>25</v>
      </c>
      <c r="AD50" s="31" t="s">
        <v>83</v>
      </c>
      <c r="AE50" s="31"/>
      <c r="AF50" s="31"/>
      <c r="AG50" s="12" t="s">
        <v>23</v>
      </c>
      <c r="AH50" s="13">
        <v>1</v>
      </c>
    </row>
    <row r="51" spans="1:34" ht="25.5" customHeight="1" x14ac:dyDescent="0.2">
      <c r="A51" s="32" t="s">
        <v>31</v>
      </c>
      <c r="B51" s="32"/>
      <c r="C51" s="22" t="s">
        <v>31</v>
      </c>
      <c r="D51" s="31" t="s">
        <v>79</v>
      </c>
      <c r="E51" s="31"/>
      <c r="F51" s="31" t="s">
        <v>80</v>
      </c>
      <c r="G51" s="31"/>
      <c r="H51" s="23" t="s">
        <v>81</v>
      </c>
      <c r="I51" s="23" t="s">
        <v>54</v>
      </c>
      <c r="J51" s="23" t="s">
        <v>34</v>
      </c>
      <c r="K51" s="24" t="s">
        <v>164</v>
      </c>
      <c r="L51" s="33">
        <v>0</v>
      </c>
      <c r="M51" s="33"/>
      <c r="N51" s="21">
        <v>0</v>
      </c>
      <c r="O51" s="21">
        <v>0</v>
      </c>
      <c r="P51" s="33">
        <v>0</v>
      </c>
      <c r="Q51" s="33"/>
      <c r="R51" s="21">
        <v>0</v>
      </c>
      <c r="S51" s="21">
        <v>0</v>
      </c>
      <c r="T51" s="33">
        <v>0</v>
      </c>
      <c r="U51" s="33"/>
      <c r="V51" s="21">
        <v>0</v>
      </c>
      <c r="W51" s="33">
        <v>0.01</v>
      </c>
      <c r="X51" s="33"/>
      <c r="Y51" s="33">
        <v>0.01</v>
      </c>
      <c r="Z51" s="33"/>
      <c r="AA51" s="21">
        <v>0</v>
      </c>
      <c r="AB51" s="21">
        <v>0</v>
      </c>
      <c r="AC51" s="23" t="s">
        <v>25</v>
      </c>
      <c r="AD51" s="31"/>
      <c r="AE51" s="31"/>
      <c r="AF51" s="31"/>
      <c r="AG51" s="23"/>
      <c r="AH51" s="21"/>
    </row>
    <row r="52" spans="1:34" ht="36" customHeight="1" x14ac:dyDescent="0.2">
      <c r="A52" s="32" t="s">
        <v>31</v>
      </c>
      <c r="B52" s="32"/>
      <c r="C52" s="10" t="s">
        <v>31</v>
      </c>
      <c r="D52" s="31" t="s">
        <v>79</v>
      </c>
      <c r="E52" s="31"/>
      <c r="F52" s="31" t="s">
        <v>80</v>
      </c>
      <c r="G52" s="31"/>
      <c r="H52" s="12" t="s">
        <v>81</v>
      </c>
      <c r="I52" s="12" t="s">
        <v>56</v>
      </c>
      <c r="J52" s="12" t="s">
        <v>34</v>
      </c>
      <c r="K52" s="12" t="s">
        <v>35</v>
      </c>
      <c r="L52" s="33">
        <v>0</v>
      </c>
      <c r="M52" s="33"/>
      <c r="N52" s="13">
        <v>0</v>
      </c>
      <c r="O52" s="13">
        <v>0</v>
      </c>
      <c r="P52" s="33">
        <v>0</v>
      </c>
      <c r="Q52" s="33"/>
      <c r="R52" s="13">
        <v>2.41</v>
      </c>
      <c r="S52" s="13">
        <v>2.41</v>
      </c>
      <c r="T52" s="33">
        <v>0</v>
      </c>
      <c r="U52" s="33"/>
      <c r="V52" s="13">
        <v>0</v>
      </c>
      <c r="W52" s="33">
        <v>1.08</v>
      </c>
      <c r="X52" s="33"/>
      <c r="Y52" s="33">
        <v>1.08</v>
      </c>
      <c r="Z52" s="33"/>
      <c r="AA52" s="13">
        <v>0</v>
      </c>
      <c r="AB52" s="13">
        <v>0</v>
      </c>
      <c r="AC52" s="12" t="s">
        <v>25</v>
      </c>
      <c r="AD52" s="31" t="s">
        <v>84</v>
      </c>
      <c r="AE52" s="31"/>
      <c r="AF52" s="31"/>
      <c r="AG52" s="12" t="s">
        <v>23</v>
      </c>
      <c r="AH52" s="13">
        <v>1</v>
      </c>
    </row>
    <row r="53" spans="1:34" ht="25.5" customHeight="1" x14ac:dyDescent="0.2">
      <c r="A53" s="32" t="s">
        <v>31</v>
      </c>
      <c r="B53" s="32"/>
      <c r="C53" s="22" t="s">
        <v>31</v>
      </c>
      <c r="D53" s="31" t="s">
        <v>79</v>
      </c>
      <c r="E53" s="31"/>
      <c r="F53" s="31" t="s">
        <v>80</v>
      </c>
      <c r="G53" s="31"/>
      <c r="H53" s="23" t="s">
        <v>81</v>
      </c>
      <c r="I53" s="23" t="s">
        <v>56</v>
      </c>
      <c r="J53" s="23" t="s">
        <v>34</v>
      </c>
      <c r="K53" s="24" t="s">
        <v>164</v>
      </c>
      <c r="L53" s="33">
        <v>0</v>
      </c>
      <c r="M53" s="33"/>
      <c r="N53" s="21">
        <v>0</v>
      </c>
      <c r="O53" s="21">
        <v>0</v>
      </c>
      <c r="P53" s="33">
        <v>0</v>
      </c>
      <c r="Q53" s="33"/>
      <c r="R53" s="21">
        <v>0</v>
      </c>
      <c r="S53" s="21">
        <v>0</v>
      </c>
      <c r="T53" s="33">
        <v>0</v>
      </c>
      <c r="U53" s="33"/>
      <c r="V53" s="21">
        <v>0</v>
      </c>
      <c r="W53" s="33">
        <v>0.01</v>
      </c>
      <c r="X53" s="33"/>
      <c r="Y53" s="33">
        <v>0.01</v>
      </c>
      <c r="Z53" s="33"/>
      <c r="AA53" s="21">
        <v>0</v>
      </c>
      <c r="AB53" s="21">
        <v>0</v>
      </c>
      <c r="AC53" s="23" t="s">
        <v>25</v>
      </c>
      <c r="AD53" s="31"/>
      <c r="AE53" s="31"/>
      <c r="AF53" s="31"/>
      <c r="AG53" s="23"/>
      <c r="AH53" s="21"/>
    </row>
    <row r="54" spans="1:34" ht="36" customHeight="1" x14ac:dyDescent="0.2">
      <c r="A54" s="32" t="s">
        <v>31</v>
      </c>
      <c r="B54" s="32"/>
      <c r="C54" s="10" t="s">
        <v>31</v>
      </c>
      <c r="D54" s="31" t="s">
        <v>79</v>
      </c>
      <c r="E54" s="31"/>
      <c r="F54" s="31" t="s">
        <v>80</v>
      </c>
      <c r="G54" s="31"/>
      <c r="H54" s="12" t="s">
        <v>81</v>
      </c>
      <c r="I54" s="12" t="s">
        <v>58</v>
      </c>
      <c r="J54" s="12" t="s">
        <v>34</v>
      </c>
      <c r="K54" s="12" t="s">
        <v>35</v>
      </c>
      <c r="L54" s="33">
        <v>0</v>
      </c>
      <c r="M54" s="33"/>
      <c r="N54" s="13">
        <v>0</v>
      </c>
      <c r="O54" s="13">
        <v>0</v>
      </c>
      <c r="P54" s="33">
        <v>0</v>
      </c>
      <c r="Q54" s="33"/>
      <c r="R54" s="13">
        <v>1.95</v>
      </c>
      <c r="S54" s="13">
        <v>1.95</v>
      </c>
      <c r="T54" s="33">
        <v>0</v>
      </c>
      <c r="U54" s="33"/>
      <c r="V54" s="13">
        <v>0</v>
      </c>
      <c r="W54" s="33">
        <v>2.68</v>
      </c>
      <c r="X54" s="33"/>
      <c r="Y54" s="33">
        <v>2.68</v>
      </c>
      <c r="Z54" s="33"/>
      <c r="AA54" s="13">
        <v>0</v>
      </c>
      <c r="AB54" s="13">
        <v>0</v>
      </c>
      <c r="AC54" s="12" t="s">
        <v>25</v>
      </c>
      <c r="AD54" s="31" t="s">
        <v>85</v>
      </c>
      <c r="AE54" s="31"/>
      <c r="AF54" s="31"/>
      <c r="AG54" s="12" t="s">
        <v>23</v>
      </c>
      <c r="AH54" s="13">
        <v>1</v>
      </c>
    </row>
    <row r="55" spans="1:34" ht="25.5" customHeight="1" x14ac:dyDescent="0.2">
      <c r="A55" s="32" t="s">
        <v>31</v>
      </c>
      <c r="B55" s="32"/>
      <c r="C55" s="22" t="s">
        <v>31</v>
      </c>
      <c r="D55" s="31" t="s">
        <v>79</v>
      </c>
      <c r="E55" s="31"/>
      <c r="F55" s="31" t="s">
        <v>80</v>
      </c>
      <c r="G55" s="31"/>
      <c r="H55" s="23" t="s">
        <v>81</v>
      </c>
      <c r="I55" s="23" t="s">
        <v>58</v>
      </c>
      <c r="J55" s="23" t="s">
        <v>34</v>
      </c>
      <c r="K55" s="24" t="s">
        <v>164</v>
      </c>
      <c r="L55" s="33">
        <v>0</v>
      </c>
      <c r="M55" s="33"/>
      <c r="N55" s="21">
        <v>0</v>
      </c>
      <c r="O55" s="21">
        <v>0</v>
      </c>
      <c r="P55" s="33">
        <v>0</v>
      </c>
      <c r="Q55" s="33"/>
      <c r="R55" s="21">
        <v>0</v>
      </c>
      <c r="S55" s="21">
        <v>0</v>
      </c>
      <c r="T55" s="33">
        <v>0</v>
      </c>
      <c r="U55" s="33"/>
      <c r="V55" s="21">
        <v>0</v>
      </c>
      <c r="W55" s="33">
        <v>0.01</v>
      </c>
      <c r="X55" s="33"/>
      <c r="Y55" s="33">
        <v>0.01</v>
      </c>
      <c r="Z55" s="33"/>
      <c r="AA55" s="21">
        <v>0</v>
      </c>
      <c r="AB55" s="21">
        <v>0</v>
      </c>
      <c r="AC55" s="23" t="s">
        <v>25</v>
      </c>
      <c r="AD55" s="31"/>
      <c r="AE55" s="31"/>
      <c r="AF55" s="31"/>
      <c r="AG55" s="23"/>
      <c r="AH55" s="21"/>
    </row>
    <row r="56" spans="1:34" ht="34.5" customHeight="1" x14ac:dyDescent="0.2">
      <c r="A56" s="32" t="s">
        <v>31</v>
      </c>
      <c r="B56" s="32"/>
      <c r="C56" s="10" t="s">
        <v>31</v>
      </c>
      <c r="D56" s="31" t="s">
        <v>79</v>
      </c>
      <c r="E56" s="31"/>
      <c r="F56" s="31" t="s">
        <v>80</v>
      </c>
      <c r="G56" s="31"/>
      <c r="H56" s="12" t="s">
        <v>81</v>
      </c>
      <c r="I56" s="12" t="s">
        <v>60</v>
      </c>
      <c r="J56" s="12" t="s">
        <v>34</v>
      </c>
      <c r="K56" s="12" t="s">
        <v>35</v>
      </c>
      <c r="L56" s="33">
        <v>0</v>
      </c>
      <c r="M56" s="33"/>
      <c r="N56" s="13">
        <v>0</v>
      </c>
      <c r="O56" s="13">
        <v>0</v>
      </c>
      <c r="P56" s="33">
        <v>0</v>
      </c>
      <c r="Q56" s="33"/>
      <c r="R56" s="13">
        <v>2.85</v>
      </c>
      <c r="S56" s="13">
        <v>2.85</v>
      </c>
      <c r="T56" s="33">
        <v>0</v>
      </c>
      <c r="U56" s="33"/>
      <c r="V56" s="13">
        <v>0</v>
      </c>
      <c r="W56" s="33">
        <v>1.07</v>
      </c>
      <c r="X56" s="33"/>
      <c r="Y56" s="33">
        <v>1.07</v>
      </c>
      <c r="Z56" s="33"/>
      <c r="AA56" s="13">
        <v>0</v>
      </c>
      <c r="AB56" s="13">
        <v>0</v>
      </c>
      <c r="AC56" s="12" t="s">
        <v>25</v>
      </c>
      <c r="AD56" s="31" t="s">
        <v>86</v>
      </c>
      <c r="AE56" s="31"/>
      <c r="AF56" s="31"/>
      <c r="AG56" s="12" t="s">
        <v>23</v>
      </c>
      <c r="AH56" s="13">
        <v>1</v>
      </c>
    </row>
    <row r="57" spans="1:34" ht="23.25" customHeight="1" x14ac:dyDescent="0.2">
      <c r="A57" s="32" t="s">
        <v>31</v>
      </c>
      <c r="B57" s="32"/>
      <c r="C57" s="22" t="s">
        <v>31</v>
      </c>
      <c r="D57" s="31" t="s">
        <v>79</v>
      </c>
      <c r="E57" s="31"/>
      <c r="F57" s="31" t="s">
        <v>80</v>
      </c>
      <c r="G57" s="31"/>
      <c r="H57" s="23" t="s">
        <v>81</v>
      </c>
      <c r="I57" s="23" t="s">
        <v>60</v>
      </c>
      <c r="J57" s="23" t="s">
        <v>34</v>
      </c>
      <c r="K57" s="24" t="s">
        <v>164</v>
      </c>
      <c r="L57" s="33">
        <v>0</v>
      </c>
      <c r="M57" s="33"/>
      <c r="N57" s="21">
        <v>0</v>
      </c>
      <c r="O57" s="21">
        <v>0</v>
      </c>
      <c r="P57" s="33">
        <v>0</v>
      </c>
      <c r="Q57" s="33"/>
      <c r="R57" s="21">
        <v>0</v>
      </c>
      <c r="S57" s="21">
        <v>0</v>
      </c>
      <c r="T57" s="33">
        <v>0</v>
      </c>
      <c r="U57" s="33"/>
      <c r="V57" s="21">
        <v>0</v>
      </c>
      <c r="W57" s="33">
        <v>0.02</v>
      </c>
      <c r="X57" s="33"/>
      <c r="Y57" s="33">
        <v>0.02</v>
      </c>
      <c r="Z57" s="33"/>
      <c r="AA57" s="21">
        <v>0</v>
      </c>
      <c r="AB57" s="21">
        <v>0</v>
      </c>
      <c r="AC57" s="23" t="s">
        <v>25</v>
      </c>
      <c r="AD57" s="31"/>
      <c r="AE57" s="31"/>
      <c r="AF57" s="31"/>
      <c r="AG57" s="23"/>
      <c r="AH57" s="21"/>
    </row>
    <row r="58" spans="1:34" ht="36.75" customHeight="1" x14ac:dyDescent="0.2">
      <c r="A58" s="32" t="s">
        <v>31</v>
      </c>
      <c r="B58" s="32"/>
      <c r="C58" s="10" t="s">
        <v>31</v>
      </c>
      <c r="D58" s="31" t="s">
        <v>79</v>
      </c>
      <c r="E58" s="31"/>
      <c r="F58" s="31" t="s">
        <v>80</v>
      </c>
      <c r="G58" s="31"/>
      <c r="H58" s="12" t="s">
        <v>81</v>
      </c>
      <c r="I58" s="12" t="s">
        <v>62</v>
      </c>
      <c r="J58" s="12" t="s">
        <v>34</v>
      </c>
      <c r="K58" s="12" t="s">
        <v>35</v>
      </c>
      <c r="L58" s="33">
        <v>0</v>
      </c>
      <c r="M58" s="33"/>
      <c r="N58" s="13">
        <v>0</v>
      </c>
      <c r="O58" s="13">
        <v>0</v>
      </c>
      <c r="P58" s="33">
        <v>0</v>
      </c>
      <c r="Q58" s="33"/>
      <c r="R58" s="13">
        <v>2.8</v>
      </c>
      <c r="S58" s="13">
        <v>2.8</v>
      </c>
      <c r="T58" s="33">
        <v>0</v>
      </c>
      <c r="U58" s="33"/>
      <c r="V58" s="13">
        <v>0</v>
      </c>
      <c r="W58" s="33">
        <v>2.96</v>
      </c>
      <c r="X58" s="33"/>
      <c r="Y58" s="33">
        <v>2.96</v>
      </c>
      <c r="Z58" s="33"/>
      <c r="AA58" s="13">
        <v>0</v>
      </c>
      <c r="AB58" s="13">
        <v>0</v>
      </c>
      <c r="AC58" s="12" t="s">
        <v>25</v>
      </c>
      <c r="AD58" s="31" t="s">
        <v>87</v>
      </c>
      <c r="AE58" s="31"/>
      <c r="AF58" s="31"/>
      <c r="AG58" s="12" t="s">
        <v>23</v>
      </c>
      <c r="AH58" s="13">
        <v>1.5</v>
      </c>
    </row>
    <row r="59" spans="1:34" ht="27" customHeight="1" x14ac:dyDescent="0.2">
      <c r="A59" s="32" t="s">
        <v>31</v>
      </c>
      <c r="B59" s="32"/>
      <c r="C59" s="22" t="s">
        <v>31</v>
      </c>
      <c r="D59" s="31" t="s">
        <v>79</v>
      </c>
      <c r="E59" s="31"/>
      <c r="F59" s="31" t="s">
        <v>80</v>
      </c>
      <c r="G59" s="31"/>
      <c r="H59" s="23" t="s">
        <v>81</v>
      </c>
      <c r="I59" s="23" t="s">
        <v>62</v>
      </c>
      <c r="J59" s="23" t="s">
        <v>34</v>
      </c>
      <c r="K59" s="24" t="s">
        <v>164</v>
      </c>
      <c r="L59" s="33">
        <v>0</v>
      </c>
      <c r="M59" s="33"/>
      <c r="N59" s="21">
        <v>0</v>
      </c>
      <c r="O59" s="21">
        <v>0</v>
      </c>
      <c r="P59" s="33">
        <v>0</v>
      </c>
      <c r="Q59" s="33"/>
      <c r="R59" s="21">
        <v>0</v>
      </c>
      <c r="S59" s="21">
        <v>0</v>
      </c>
      <c r="T59" s="33">
        <v>0</v>
      </c>
      <c r="U59" s="33"/>
      <c r="V59" s="21">
        <v>0</v>
      </c>
      <c r="W59" s="33">
        <v>0.01</v>
      </c>
      <c r="X59" s="33"/>
      <c r="Y59" s="33">
        <v>0.01</v>
      </c>
      <c r="Z59" s="33"/>
      <c r="AA59" s="21">
        <v>0</v>
      </c>
      <c r="AB59" s="21">
        <v>0</v>
      </c>
      <c r="AC59" s="23" t="s">
        <v>25</v>
      </c>
      <c r="AD59" s="31"/>
      <c r="AE59" s="31"/>
      <c r="AF59" s="31"/>
      <c r="AG59" s="23"/>
      <c r="AH59" s="21"/>
    </row>
    <row r="60" spans="1:34" ht="39" customHeight="1" x14ac:dyDescent="0.2">
      <c r="A60" s="32" t="s">
        <v>31</v>
      </c>
      <c r="B60" s="32"/>
      <c r="C60" s="10" t="s">
        <v>31</v>
      </c>
      <c r="D60" s="31" t="s">
        <v>79</v>
      </c>
      <c r="E60" s="31"/>
      <c r="F60" s="31" t="s">
        <v>80</v>
      </c>
      <c r="G60" s="31"/>
      <c r="H60" s="12" t="s">
        <v>81</v>
      </c>
      <c r="I60" s="12" t="s">
        <v>64</v>
      </c>
      <c r="J60" s="12" t="s">
        <v>34</v>
      </c>
      <c r="K60" s="12" t="s">
        <v>35</v>
      </c>
      <c r="L60" s="33">
        <v>0</v>
      </c>
      <c r="M60" s="33"/>
      <c r="N60" s="13">
        <v>0</v>
      </c>
      <c r="O60" s="13">
        <v>0</v>
      </c>
      <c r="P60" s="33">
        <v>0</v>
      </c>
      <c r="Q60" s="33"/>
      <c r="R60" s="13">
        <v>2.29</v>
      </c>
      <c r="S60" s="13">
        <v>2.29</v>
      </c>
      <c r="T60" s="33">
        <v>0</v>
      </c>
      <c r="U60" s="33"/>
      <c r="V60" s="13">
        <v>0</v>
      </c>
      <c r="W60" s="33">
        <v>1.97</v>
      </c>
      <c r="X60" s="33"/>
      <c r="Y60" s="33">
        <v>1.97</v>
      </c>
      <c r="Z60" s="33"/>
      <c r="AA60" s="13">
        <v>0</v>
      </c>
      <c r="AB60" s="13">
        <v>0</v>
      </c>
      <c r="AC60" s="12" t="s">
        <v>25</v>
      </c>
      <c r="AD60" s="31" t="s">
        <v>88</v>
      </c>
      <c r="AE60" s="31"/>
      <c r="AF60" s="31"/>
      <c r="AG60" s="12" t="s">
        <v>23</v>
      </c>
      <c r="AH60" s="13">
        <v>1</v>
      </c>
    </row>
    <row r="61" spans="1:34" ht="26.25" customHeight="1" x14ac:dyDescent="0.2">
      <c r="A61" s="32" t="s">
        <v>31</v>
      </c>
      <c r="B61" s="32"/>
      <c r="C61" s="22" t="s">
        <v>31</v>
      </c>
      <c r="D61" s="31" t="s">
        <v>79</v>
      </c>
      <c r="E61" s="31"/>
      <c r="F61" s="31" t="s">
        <v>80</v>
      </c>
      <c r="G61" s="31"/>
      <c r="H61" s="23" t="s">
        <v>81</v>
      </c>
      <c r="I61" s="23" t="s">
        <v>64</v>
      </c>
      <c r="J61" s="23" t="s">
        <v>34</v>
      </c>
      <c r="K61" s="24" t="s">
        <v>164</v>
      </c>
      <c r="L61" s="33">
        <v>0</v>
      </c>
      <c r="M61" s="33"/>
      <c r="N61" s="21">
        <v>0</v>
      </c>
      <c r="O61" s="21">
        <v>0</v>
      </c>
      <c r="P61" s="33">
        <v>0</v>
      </c>
      <c r="Q61" s="33"/>
      <c r="R61" s="21">
        <v>0</v>
      </c>
      <c r="S61" s="21">
        <v>0</v>
      </c>
      <c r="T61" s="33">
        <v>0</v>
      </c>
      <c r="U61" s="33"/>
      <c r="V61" s="21">
        <v>0</v>
      </c>
      <c r="W61" s="33">
        <v>0.01</v>
      </c>
      <c r="X61" s="33"/>
      <c r="Y61" s="33">
        <v>0.01</v>
      </c>
      <c r="Z61" s="33"/>
      <c r="AA61" s="21">
        <v>0</v>
      </c>
      <c r="AB61" s="21">
        <v>0</v>
      </c>
      <c r="AC61" s="23" t="s">
        <v>25</v>
      </c>
      <c r="AD61" s="31"/>
      <c r="AE61" s="31"/>
      <c r="AF61" s="31"/>
      <c r="AG61" s="23"/>
      <c r="AH61" s="21"/>
    </row>
    <row r="62" spans="1:34" ht="37.5" customHeight="1" x14ac:dyDescent="0.2">
      <c r="A62" s="32" t="s">
        <v>31</v>
      </c>
      <c r="B62" s="32"/>
      <c r="C62" s="10" t="s">
        <v>31</v>
      </c>
      <c r="D62" s="31" t="s">
        <v>79</v>
      </c>
      <c r="E62" s="31"/>
      <c r="F62" s="31" t="s">
        <v>80</v>
      </c>
      <c r="G62" s="31"/>
      <c r="H62" s="12" t="s">
        <v>81</v>
      </c>
      <c r="I62" s="12" t="s">
        <v>66</v>
      </c>
      <c r="J62" s="12" t="s">
        <v>34</v>
      </c>
      <c r="K62" s="12" t="s">
        <v>67</v>
      </c>
      <c r="L62" s="33">
        <v>0</v>
      </c>
      <c r="M62" s="33"/>
      <c r="N62" s="13">
        <v>0</v>
      </c>
      <c r="O62" s="13">
        <v>0</v>
      </c>
      <c r="P62" s="33">
        <v>0</v>
      </c>
      <c r="Q62" s="33"/>
      <c r="R62" s="13">
        <v>1.07</v>
      </c>
      <c r="S62" s="13">
        <v>1.07</v>
      </c>
      <c r="T62" s="33">
        <v>0</v>
      </c>
      <c r="U62" s="33"/>
      <c r="V62" s="13">
        <v>0</v>
      </c>
      <c r="W62" s="33">
        <v>0</v>
      </c>
      <c r="X62" s="33"/>
      <c r="Y62" s="33">
        <v>0</v>
      </c>
      <c r="Z62" s="33"/>
      <c r="AA62" s="13">
        <v>0</v>
      </c>
      <c r="AB62" s="13">
        <v>0</v>
      </c>
      <c r="AC62" s="12" t="s">
        <v>25</v>
      </c>
      <c r="AD62" s="31" t="s">
        <v>89</v>
      </c>
      <c r="AE62" s="31"/>
      <c r="AF62" s="31"/>
      <c r="AG62" s="12" t="s">
        <v>23</v>
      </c>
      <c r="AH62" s="13">
        <v>1</v>
      </c>
    </row>
    <row r="63" spans="1:34" ht="25.5" customHeight="1" x14ac:dyDescent="0.2">
      <c r="A63" s="32" t="s">
        <v>31</v>
      </c>
      <c r="B63" s="32"/>
      <c r="C63" s="22" t="s">
        <v>31</v>
      </c>
      <c r="D63" s="31" t="s">
        <v>79</v>
      </c>
      <c r="E63" s="31"/>
      <c r="F63" s="31" t="s">
        <v>80</v>
      </c>
      <c r="G63" s="31"/>
      <c r="H63" s="23" t="s">
        <v>81</v>
      </c>
      <c r="I63" s="23" t="s">
        <v>66</v>
      </c>
      <c r="J63" s="23" t="s">
        <v>34</v>
      </c>
      <c r="K63" s="24" t="s">
        <v>163</v>
      </c>
      <c r="L63" s="33">
        <v>0</v>
      </c>
      <c r="M63" s="33"/>
      <c r="N63" s="21">
        <v>0</v>
      </c>
      <c r="O63" s="21">
        <v>0</v>
      </c>
      <c r="P63" s="33">
        <v>0</v>
      </c>
      <c r="Q63" s="33"/>
      <c r="R63" s="21">
        <v>0</v>
      </c>
      <c r="S63" s="21">
        <v>0</v>
      </c>
      <c r="T63" s="33">
        <v>0</v>
      </c>
      <c r="U63" s="33"/>
      <c r="V63" s="21">
        <v>0</v>
      </c>
      <c r="W63" s="33">
        <v>1.88</v>
      </c>
      <c r="X63" s="33"/>
      <c r="Y63" s="33">
        <v>1.88</v>
      </c>
      <c r="Z63" s="33"/>
      <c r="AA63" s="21">
        <v>0</v>
      </c>
      <c r="AB63" s="21">
        <v>0</v>
      </c>
      <c r="AC63" s="23" t="s">
        <v>25</v>
      </c>
      <c r="AD63" s="31"/>
      <c r="AE63" s="31"/>
      <c r="AF63" s="31"/>
      <c r="AG63" s="23"/>
      <c r="AH63" s="21"/>
    </row>
    <row r="64" spans="1:34" ht="24" customHeight="1" x14ac:dyDescent="0.2">
      <c r="A64" s="32" t="s">
        <v>31</v>
      </c>
      <c r="B64" s="32"/>
      <c r="C64" s="22" t="s">
        <v>31</v>
      </c>
      <c r="D64" s="31" t="s">
        <v>79</v>
      </c>
      <c r="E64" s="31"/>
      <c r="F64" s="31" t="s">
        <v>80</v>
      </c>
      <c r="G64" s="31"/>
      <c r="H64" s="23" t="s">
        <v>81</v>
      </c>
      <c r="I64" s="23" t="s">
        <v>66</v>
      </c>
      <c r="J64" s="23" t="s">
        <v>34</v>
      </c>
      <c r="K64" s="24" t="s">
        <v>164</v>
      </c>
      <c r="L64" s="33">
        <v>0</v>
      </c>
      <c r="M64" s="33"/>
      <c r="N64" s="21">
        <v>0</v>
      </c>
      <c r="O64" s="21">
        <v>0</v>
      </c>
      <c r="P64" s="33">
        <v>0</v>
      </c>
      <c r="Q64" s="33"/>
      <c r="R64" s="21">
        <v>0</v>
      </c>
      <c r="S64" s="21">
        <v>0</v>
      </c>
      <c r="T64" s="33">
        <v>0</v>
      </c>
      <c r="U64" s="33"/>
      <c r="V64" s="21">
        <v>0</v>
      </c>
      <c r="W64" s="33">
        <v>0.01</v>
      </c>
      <c r="X64" s="33"/>
      <c r="Y64" s="33">
        <v>0.01</v>
      </c>
      <c r="Z64" s="33"/>
      <c r="AA64" s="21">
        <v>0</v>
      </c>
      <c r="AB64" s="21">
        <v>0</v>
      </c>
      <c r="AC64" s="23" t="s">
        <v>25</v>
      </c>
      <c r="AD64" s="31"/>
      <c r="AE64" s="31"/>
      <c r="AF64" s="31"/>
      <c r="AG64" s="23"/>
      <c r="AH64" s="21"/>
    </row>
    <row r="65" spans="1:34" ht="36.75" customHeight="1" x14ac:dyDescent="0.2">
      <c r="A65" s="32" t="s">
        <v>31</v>
      </c>
      <c r="B65" s="32"/>
      <c r="C65" s="10" t="s">
        <v>31</v>
      </c>
      <c r="D65" s="31" t="s">
        <v>79</v>
      </c>
      <c r="E65" s="31"/>
      <c r="F65" s="31" t="s">
        <v>80</v>
      </c>
      <c r="G65" s="31"/>
      <c r="H65" s="12" t="s">
        <v>81</v>
      </c>
      <c r="I65" s="12" t="s">
        <v>69</v>
      </c>
      <c r="J65" s="12" t="s">
        <v>34</v>
      </c>
      <c r="K65" s="12" t="s">
        <v>35</v>
      </c>
      <c r="L65" s="33">
        <v>0</v>
      </c>
      <c r="M65" s="33"/>
      <c r="N65" s="13">
        <v>0</v>
      </c>
      <c r="O65" s="13">
        <v>0</v>
      </c>
      <c r="P65" s="33">
        <v>0</v>
      </c>
      <c r="Q65" s="33"/>
      <c r="R65" s="13">
        <v>2.5499999999999998</v>
      </c>
      <c r="S65" s="13">
        <v>2.5499999999999998</v>
      </c>
      <c r="T65" s="33">
        <v>0</v>
      </c>
      <c r="U65" s="33"/>
      <c r="V65" s="13">
        <v>0</v>
      </c>
      <c r="W65" s="33">
        <v>2.6</v>
      </c>
      <c r="X65" s="33"/>
      <c r="Y65" s="33">
        <v>2.6</v>
      </c>
      <c r="Z65" s="33"/>
      <c r="AA65" s="13">
        <v>0</v>
      </c>
      <c r="AB65" s="13">
        <v>0</v>
      </c>
      <c r="AC65" s="12" t="s">
        <v>25</v>
      </c>
      <c r="AD65" s="31" t="s">
        <v>90</v>
      </c>
      <c r="AE65" s="31"/>
      <c r="AF65" s="31"/>
      <c r="AG65" s="12" t="s">
        <v>23</v>
      </c>
      <c r="AH65" s="13">
        <v>1</v>
      </c>
    </row>
    <row r="66" spans="1:34" ht="33" customHeight="1" x14ac:dyDescent="0.2">
      <c r="A66" s="32" t="s">
        <v>31</v>
      </c>
      <c r="B66" s="32"/>
      <c r="C66" s="22" t="s">
        <v>31</v>
      </c>
      <c r="D66" s="31" t="s">
        <v>79</v>
      </c>
      <c r="E66" s="31"/>
      <c r="F66" s="31" t="s">
        <v>80</v>
      </c>
      <c r="G66" s="31"/>
      <c r="H66" s="23" t="s">
        <v>81</v>
      </c>
      <c r="I66" s="23" t="s">
        <v>69</v>
      </c>
      <c r="J66" s="23" t="s">
        <v>34</v>
      </c>
      <c r="K66" s="24" t="s">
        <v>164</v>
      </c>
      <c r="L66" s="33">
        <v>0</v>
      </c>
      <c r="M66" s="33"/>
      <c r="N66" s="21">
        <v>0</v>
      </c>
      <c r="O66" s="21">
        <v>0</v>
      </c>
      <c r="P66" s="33">
        <v>0</v>
      </c>
      <c r="Q66" s="33"/>
      <c r="R66" s="21">
        <v>0</v>
      </c>
      <c r="S66" s="21">
        <v>0</v>
      </c>
      <c r="T66" s="33">
        <v>0</v>
      </c>
      <c r="U66" s="33"/>
      <c r="V66" s="21">
        <v>0</v>
      </c>
      <c r="W66" s="33">
        <v>0.01</v>
      </c>
      <c r="X66" s="33"/>
      <c r="Y66" s="33">
        <v>0.01</v>
      </c>
      <c r="Z66" s="33"/>
      <c r="AA66" s="21">
        <v>0</v>
      </c>
      <c r="AB66" s="21">
        <v>0</v>
      </c>
      <c r="AC66" s="23" t="s">
        <v>25</v>
      </c>
      <c r="AD66" s="31"/>
      <c r="AE66" s="31"/>
      <c r="AF66" s="31"/>
      <c r="AG66" s="23"/>
      <c r="AH66" s="21"/>
    </row>
    <row r="67" spans="1:34" ht="36.75" customHeight="1" x14ac:dyDescent="0.2">
      <c r="A67" s="32" t="s">
        <v>31</v>
      </c>
      <c r="B67" s="32"/>
      <c r="C67" s="10" t="s">
        <v>31</v>
      </c>
      <c r="D67" s="31" t="s">
        <v>79</v>
      </c>
      <c r="E67" s="31"/>
      <c r="F67" s="31" t="s">
        <v>80</v>
      </c>
      <c r="G67" s="31"/>
      <c r="H67" s="12" t="s">
        <v>81</v>
      </c>
      <c r="I67" s="12" t="s">
        <v>71</v>
      </c>
      <c r="J67" s="12" t="s">
        <v>34</v>
      </c>
      <c r="K67" s="12" t="s">
        <v>35</v>
      </c>
      <c r="L67" s="33">
        <v>0</v>
      </c>
      <c r="M67" s="33"/>
      <c r="N67" s="13">
        <v>0</v>
      </c>
      <c r="O67" s="13">
        <v>0</v>
      </c>
      <c r="P67" s="33">
        <v>0</v>
      </c>
      <c r="Q67" s="33"/>
      <c r="R67" s="13">
        <v>1.7</v>
      </c>
      <c r="S67" s="13">
        <v>1.7</v>
      </c>
      <c r="T67" s="33">
        <v>0</v>
      </c>
      <c r="U67" s="33"/>
      <c r="V67" s="13">
        <v>0</v>
      </c>
      <c r="W67" s="33">
        <v>1.91</v>
      </c>
      <c r="X67" s="33"/>
      <c r="Y67" s="33">
        <v>1.91</v>
      </c>
      <c r="Z67" s="33"/>
      <c r="AA67" s="13">
        <v>0</v>
      </c>
      <c r="AB67" s="13">
        <v>0</v>
      </c>
      <c r="AC67" s="12" t="s">
        <v>25</v>
      </c>
      <c r="AD67" s="31" t="s">
        <v>91</v>
      </c>
      <c r="AE67" s="31"/>
      <c r="AF67" s="31"/>
      <c r="AG67" s="12" t="s">
        <v>23</v>
      </c>
      <c r="AH67" s="13">
        <v>84</v>
      </c>
    </row>
    <row r="68" spans="1:34" ht="24.75" customHeight="1" x14ac:dyDescent="0.2">
      <c r="A68" s="32" t="s">
        <v>31</v>
      </c>
      <c r="B68" s="32"/>
      <c r="C68" s="22" t="s">
        <v>31</v>
      </c>
      <c r="D68" s="31" t="s">
        <v>79</v>
      </c>
      <c r="E68" s="31"/>
      <c r="F68" s="31" t="s">
        <v>80</v>
      </c>
      <c r="G68" s="31"/>
      <c r="H68" s="23" t="s">
        <v>81</v>
      </c>
      <c r="I68" s="23" t="s">
        <v>71</v>
      </c>
      <c r="J68" s="23" t="s">
        <v>34</v>
      </c>
      <c r="K68" s="24" t="s">
        <v>164</v>
      </c>
      <c r="L68" s="33">
        <v>0</v>
      </c>
      <c r="M68" s="33"/>
      <c r="N68" s="21">
        <v>0</v>
      </c>
      <c r="O68" s="21">
        <v>0</v>
      </c>
      <c r="P68" s="33">
        <v>0</v>
      </c>
      <c r="Q68" s="33"/>
      <c r="R68" s="21">
        <v>0</v>
      </c>
      <c r="S68" s="21">
        <v>0</v>
      </c>
      <c r="T68" s="33">
        <v>0</v>
      </c>
      <c r="U68" s="33"/>
      <c r="V68" s="21">
        <v>0</v>
      </c>
      <c r="W68" s="33">
        <v>0.01</v>
      </c>
      <c r="X68" s="33"/>
      <c r="Y68" s="33">
        <v>0.01</v>
      </c>
      <c r="Z68" s="33"/>
      <c r="AA68" s="21">
        <v>0</v>
      </c>
      <c r="AB68" s="21">
        <v>0</v>
      </c>
      <c r="AC68" s="23" t="s">
        <v>25</v>
      </c>
      <c r="AD68" s="31"/>
      <c r="AE68" s="31"/>
      <c r="AF68" s="31"/>
      <c r="AG68" s="23"/>
      <c r="AH68" s="21"/>
    </row>
    <row r="69" spans="1:34" ht="38.25" customHeight="1" x14ac:dyDescent="0.2">
      <c r="A69" s="32" t="s">
        <v>31</v>
      </c>
      <c r="B69" s="32"/>
      <c r="C69" s="10" t="s">
        <v>31</v>
      </c>
      <c r="D69" s="31" t="s">
        <v>79</v>
      </c>
      <c r="E69" s="31"/>
      <c r="F69" s="31" t="s">
        <v>80</v>
      </c>
      <c r="G69" s="31"/>
      <c r="H69" s="12" t="s">
        <v>81</v>
      </c>
      <c r="I69" s="12" t="s">
        <v>73</v>
      </c>
      <c r="J69" s="12" t="s">
        <v>34</v>
      </c>
      <c r="K69" s="12" t="s">
        <v>35</v>
      </c>
      <c r="L69" s="33">
        <v>0</v>
      </c>
      <c r="M69" s="33"/>
      <c r="N69" s="13">
        <v>0</v>
      </c>
      <c r="O69" s="13">
        <v>0</v>
      </c>
      <c r="P69" s="33">
        <v>0</v>
      </c>
      <c r="Q69" s="33"/>
      <c r="R69" s="13">
        <v>2.0299999999999998</v>
      </c>
      <c r="S69" s="13">
        <v>2.0299999999999998</v>
      </c>
      <c r="T69" s="33">
        <v>0</v>
      </c>
      <c r="U69" s="33"/>
      <c r="V69" s="13">
        <v>0</v>
      </c>
      <c r="W69" s="33">
        <v>2.09</v>
      </c>
      <c r="X69" s="33"/>
      <c r="Y69" s="33">
        <v>2.09</v>
      </c>
      <c r="Z69" s="33"/>
      <c r="AA69" s="13">
        <v>0</v>
      </c>
      <c r="AB69" s="13">
        <v>0</v>
      </c>
      <c r="AC69" s="12" t="s">
        <v>25</v>
      </c>
      <c r="AD69" s="31" t="s">
        <v>92</v>
      </c>
      <c r="AE69" s="31"/>
      <c r="AF69" s="31"/>
      <c r="AG69" s="12" t="s">
        <v>23</v>
      </c>
      <c r="AH69" s="13">
        <v>403</v>
      </c>
    </row>
    <row r="70" spans="1:34" ht="26.25" customHeight="1" x14ac:dyDescent="0.2">
      <c r="A70" s="32" t="s">
        <v>31</v>
      </c>
      <c r="B70" s="32"/>
      <c r="C70" s="22" t="s">
        <v>31</v>
      </c>
      <c r="D70" s="31" t="s">
        <v>79</v>
      </c>
      <c r="E70" s="31"/>
      <c r="F70" s="31" t="s">
        <v>80</v>
      </c>
      <c r="G70" s="31"/>
      <c r="H70" s="23" t="s">
        <v>81</v>
      </c>
      <c r="I70" s="23" t="s">
        <v>73</v>
      </c>
      <c r="J70" s="23" t="s">
        <v>34</v>
      </c>
      <c r="K70" s="24" t="s">
        <v>164</v>
      </c>
      <c r="L70" s="33">
        <v>0</v>
      </c>
      <c r="M70" s="33"/>
      <c r="N70" s="21">
        <v>0</v>
      </c>
      <c r="O70" s="21">
        <v>0</v>
      </c>
      <c r="P70" s="33">
        <v>0</v>
      </c>
      <c r="Q70" s="33"/>
      <c r="R70" s="21">
        <v>0</v>
      </c>
      <c r="S70" s="21">
        <v>0</v>
      </c>
      <c r="T70" s="33">
        <v>0</v>
      </c>
      <c r="U70" s="33"/>
      <c r="V70" s="21">
        <v>0</v>
      </c>
      <c r="W70" s="33">
        <v>0.01</v>
      </c>
      <c r="X70" s="33"/>
      <c r="Y70" s="33">
        <v>0.01</v>
      </c>
      <c r="Z70" s="33"/>
      <c r="AA70" s="21">
        <v>0</v>
      </c>
      <c r="AB70" s="21">
        <v>0</v>
      </c>
      <c r="AC70" s="23" t="s">
        <v>25</v>
      </c>
      <c r="AD70" s="31"/>
      <c r="AE70" s="31"/>
      <c r="AF70" s="31"/>
      <c r="AG70" s="23"/>
      <c r="AH70" s="21"/>
    </row>
    <row r="71" spans="1:34" ht="35.25" customHeight="1" x14ac:dyDescent="0.2">
      <c r="A71" s="32" t="s">
        <v>31</v>
      </c>
      <c r="B71" s="32"/>
      <c r="C71" s="10" t="s">
        <v>31</v>
      </c>
      <c r="D71" s="31" t="s">
        <v>79</v>
      </c>
      <c r="E71" s="31"/>
      <c r="F71" s="31" t="s">
        <v>80</v>
      </c>
      <c r="G71" s="31"/>
      <c r="H71" s="12" t="s">
        <v>81</v>
      </c>
      <c r="I71" s="12" t="s">
        <v>75</v>
      </c>
      <c r="J71" s="12" t="s">
        <v>34</v>
      </c>
      <c r="K71" s="12" t="s">
        <v>35</v>
      </c>
      <c r="L71" s="33">
        <v>0</v>
      </c>
      <c r="M71" s="33"/>
      <c r="N71" s="13">
        <v>0</v>
      </c>
      <c r="O71" s="13">
        <v>0</v>
      </c>
      <c r="P71" s="33">
        <v>0</v>
      </c>
      <c r="Q71" s="33"/>
      <c r="R71" s="13">
        <v>2.2200000000000002</v>
      </c>
      <c r="S71" s="13">
        <v>2.2200000000000002</v>
      </c>
      <c r="T71" s="33">
        <v>0</v>
      </c>
      <c r="U71" s="33"/>
      <c r="V71" s="13">
        <v>0</v>
      </c>
      <c r="W71" s="33">
        <v>2.2000000000000002</v>
      </c>
      <c r="X71" s="33"/>
      <c r="Y71" s="33">
        <v>2.2000000000000002</v>
      </c>
      <c r="Z71" s="33"/>
      <c r="AA71" s="13">
        <v>0</v>
      </c>
      <c r="AB71" s="13">
        <v>0</v>
      </c>
      <c r="AC71" s="12" t="s">
        <v>25</v>
      </c>
      <c r="AD71" s="31" t="s">
        <v>93</v>
      </c>
      <c r="AE71" s="31"/>
      <c r="AF71" s="31"/>
      <c r="AG71" s="12" t="s">
        <v>23</v>
      </c>
      <c r="AH71" s="13">
        <v>174</v>
      </c>
    </row>
    <row r="72" spans="1:34" ht="26.25" customHeight="1" x14ac:dyDescent="0.2">
      <c r="A72" s="32" t="s">
        <v>31</v>
      </c>
      <c r="B72" s="32"/>
      <c r="C72" s="22" t="s">
        <v>31</v>
      </c>
      <c r="D72" s="31" t="s">
        <v>79</v>
      </c>
      <c r="E72" s="31"/>
      <c r="F72" s="31" t="s">
        <v>80</v>
      </c>
      <c r="G72" s="31"/>
      <c r="H72" s="23" t="s">
        <v>81</v>
      </c>
      <c r="I72" s="23" t="s">
        <v>75</v>
      </c>
      <c r="J72" s="23" t="s">
        <v>34</v>
      </c>
      <c r="K72" s="24" t="s">
        <v>164</v>
      </c>
      <c r="L72" s="33">
        <v>0</v>
      </c>
      <c r="M72" s="33"/>
      <c r="N72" s="21">
        <v>0</v>
      </c>
      <c r="O72" s="21">
        <v>0</v>
      </c>
      <c r="P72" s="33">
        <v>0</v>
      </c>
      <c r="Q72" s="33"/>
      <c r="R72" s="21">
        <v>0</v>
      </c>
      <c r="S72" s="21">
        <v>0</v>
      </c>
      <c r="T72" s="33">
        <v>0</v>
      </c>
      <c r="U72" s="33"/>
      <c r="V72" s="21">
        <v>0</v>
      </c>
      <c r="W72" s="33">
        <v>0.01</v>
      </c>
      <c r="X72" s="33"/>
      <c r="Y72" s="33">
        <v>0.01</v>
      </c>
      <c r="Z72" s="33"/>
      <c r="AA72" s="21">
        <v>0</v>
      </c>
      <c r="AB72" s="21">
        <v>0</v>
      </c>
      <c r="AC72" s="23" t="s">
        <v>25</v>
      </c>
      <c r="AD72" s="31"/>
      <c r="AE72" s="31"/>
      <c r="AF72" s="31"/>
      <c r="AG72" s="23"/>
      <c r="AH72" s="21"/>
    </row>
    <row r="73" spans="1:34" ht="48.75" customHeight="1" x14ac:dyDescent="0.2">
      <c r="A73" s="32" t="s">
        <v>31</v>
      </c>
      <c r="B73" s="32"/>
      <c r="C73" s="10" t="s">
        <v>31</v>
      </c>
      <c r="D73" s="31" t="s">
        <v>79</v>
      </c>
      <c r="E73" s="31"/>
      <c r="F73" s="31" t="s">
        <v>80</v>
      </c>
      <c r="G73" s="31"/>
      <c r="H73" s="12" t="s">
        <v>81</v>
      </c>
      <c r="I73" s="12" t="s">
        <v>77</v>
      </c>
      <c r="J73" s="12" t="s">
        <v>34</v>
      </c>
      <c r="K73" s="12" t="s">
        <v>35</v>
      </c>
      <c r="L73" s="33">
        <v>0</v>
      </c>
      <c r="M73" s="33"/>
      <c r="N73" s="13">
        <v>0</v>
      </c>
      <c r="O73" s="13">
        <v>0</v>
      </c>
      <c r="P73" s="33">
        <v>0</v>
      </c>
      <c r="Q73" s="33"/>
      <c r="R73" s="13">
        <v>1.4</v>
      </c>
      <c r="S73" s="13">
        <v>1.4</v>
      </c>
      <c r="T73" s="33">
        <v>0</v>
      </c>
      <c r="U73" s="33"/>
      <c r="V73" s="13">
        <v>0</v>
      </c>
      <c r="W73" s="33">
        <v>2.1800000000000002</v>
      </c>
      <c r="X73" s="33"/>
      <c r="Y73" s="33">
        <v>2.1800000000000002</v>
      </c>
      <c r="Z73" s="33"/>
      <c r="AA73" s="13">
        <v>0</v>
      </c>
      <c r="AB73" s="13">
        <v>0</v>
      </c>
      <c r="AC73" s="12" t="s">
        <v>25</v>
      </c>
      <c r="AD73" s="31" t="s">
        <v>94</v>
      </c>
      <c r="AE73" s="31"/>
      <c r="AF73" s="31"/>
      <c r="AG73" s="12" t="s">
        <v>23</v>
      </c>
      <c r="AH73" s="13">
        <v>295</v>
      </c>
    </row>
    <row r="74" spans="1:34" ht="25.5" customHeight="1" x14ac:dyDescent="0.2">
      <c r="A74" s="32" t="s">
        <v>31</v>
      </c>
      <c r="B74" s="32"/>
      <c r="C74" s="22" t="s">
        <v>31</v>
      </c>
      <c r="D74" s="31" t="s">
        <v>79</v>
      </c>
      <c r="E74" s="31"/>
      <c r="F74" s="31" t="s">
        <v>80</v>
      </c>
      <c r="G74" s="31"/>
      <c r="H74" s="23" t="s">
        <v>81</v>
      </c>
      <c r="I74" s="23" t="s">
        <v>77</v>
      </c>
      <c r="J74" s="23" t="s">
        <v>34</v>
      </c>
      <c r="K74" s="24" t="s">
        <v>164</v>
      </c>
      <c r="L74" s="33">
        <v>0</v>
      </c>
      <c r="M74" s="33"/>
      <c r="N74" s="21">
        <v>0</v>
      </c>
      <c r="O74" s="21">
        <v>0</v>
      </c>
      <c r="P74" s="33">
        <v>0</v>
      </c>
      <c r="Q74" s="33"/>
      <c r="R74" s="21">
        <v>0</v>
      </c>
      <c r="S74" s="21">
        <v>0</v>
      </c>
      <c r="T74" s="33">
        <v>0</v>
      </c>
      <c r="U74" s="33"/>
      <c r="V74" s="21">
        <v>0</v>
      </c>
      <c r="W74" s="33">
        <v>0.01</v>
      </c>
      <c r="X74" s="33"/>
      <c r="Y74" s="33">
        <v>0.01</v>
      </c>
      <c r="Z74" s="33"/>
      <c r="AA74" s="21">
        <v>0</v>
      </c>
      <c r="AB74" s="21">
        <v>0</v>
      </c>
      <c r="AC74" s="23" t="s">
        <v>25</v>
      </c>
      <c r="AD74" s="31"/>
      <c r="AE74" s="31"/>
      <c r="AF74" s="31"/>
      <c r="AG74" s="23"/>
      <c r="AH74" s="21"/>
    </row>
    <row r="75" spans="1:34" x14ac:dyDescent="0.2">
      <c r="A75" s="35"/>
      <c r="B75" s="35"/>
      <c r="C75" s="11"/>
      <c r="D75" s="36" t="s">
        <v>79</v>
      </c>
      <c r="E75" s="36"/>
      <c r="F75" s="36" t="s">
        <v>24</v>
      </c>
      <c r="G75" s="36"/>
      <c r="H75" s="14"/>
      <c r="I75" s="14"/>
      <c r="J75" s="14"/>
      <c r="K75" s="14"/>
      <c r="L75" s="37">
        <v>0</v>
      </c>
      <c r="M75" s="37"/>
      <c r="N75" s="15">
        <v>0</v>
      </c>
      <c r="O75" s="15">
        <v>0</v>
      </c>
      <c r="P75" s="37">
        <v>0</v>
      </c>
      <c r="Q75" s="37"/>
      <c r="R75" s="15">
        <v>149.04</v>
      </c>
      <c r="S75" s="15">
        <v>55.55</v>
      </c>
      <c r="T75" s="37">
        <v>93.49</v>
      </c>
      <c r="U75" s="37"/>
      <c r="V75" s="15">
        <v>0</v>
      </c>
      <c r="W75" s="37">
        <v>150.51</v>
      </c>
      <c r="X75" s="37"/>
      <c r="Y75" s="37">
        <v>25.38</v>
      </c>
      <c r="Z75" s="37"/>
      <c r="AA75" s="15">
        <v>125.13</v>
      </c>
      <c r="AB75" s="15">
        <v>0</v>
      </c>
      <c r="AC75" s="14"/>
      <c r="AD75" s="34"/>
      <c r="AE75" s="34"/>
      <c r="AF75" s="34"/>
      <c r="AG75" s="14"/>
      <c r="AH75" s="14"/>
    </row>
    <row r="76" spans="1:34" ht="47.25" customHeight="1" x14ac:dyDescent="0.2">
      <c r="A76" s="32" t="s">
        <v>31</v>
      </c>
      <c r="B76" s="32"/>
      <c r="C76" s="10" t="s">
        <v>31</v>
      </c>
      <c r="D76" s="31" t="s">
        <v>95</v>
      </c>
      <c r="E76" s="31"/>
      <c r="F76" s="31" t="s">
        <v>96</v>
      </c>
      <c r="G76" s="31"/>
      <c r="H76" s="12" t="s">
        <v>97</v>
      </c>
      <c r="I76" s="12" t="s">
        <v>34</v>
      </c>
      <c r="J76" s="12" t="s">
        <v>34</v>
      </c>
      <c r="K76" s="12" t="s">
        <v>35</v>
      </c>
      <c r="L76" s="33">
        <v>0</v>
      </c>
      <c r="M76" s="33"/>
      <c r="N76" s="13">
        <v>0</v>
      </c>
      <c r="O76" s="13">
        <v>0</v>
      </c>
      <c r="P76" s="33">
        <v>0</v>
      </c>
      <c r="Q76" s="33"/>
      <c r="R76" s="13">
        <v>7.24</v>
      </c>
      <c r="S76" s="13">
        <v>7.24</v>
      </c>
      <c r="T76" s="33">
        <v>0</v>
      </c>
      <c r="U76" s="33"/>
      <c r="V76" s="13">
        <v>0</v>
      </c>
      <c r="W76" s="33">
        <v>7.24</v>
      </c>
      <c r="X76" s="33"/>
      <c r="Y76" s="33">
        <v>7.24</v>
      </c>
      <c r="Z76" s="33"/>
      <c r="AA76" s="13">
        <v>0</v>
      </c>
      <c r="AB76" s="13">
        <v>0</v>
      </c>
      <c r="AC76" s="12" t="s">
        <v>98</v>
      </c>
      <c r="AD76" s="31" t="s">
        <v>99</v>
      </c>
      <c r="AE76" s="31"/>
      <c r="AF76" s="31"/>
      <c r="AG76" s="12" t="s">
        <v>23</v>
      </c>
      <c r="AH76" s="13">
        <v>9</v>
      </c>
    </row>
    <row r="77" spans="1:34" x14ac:dyDescent="0.2">
      <c r="A77" s="35"/>
      <c r="B77" s="35"/>
      <c r="C77" s="11"/>
      <c r="D77" s="36" t="s">
        <v>95</v>
      </c>
      <c r="E77" s="36"/>
      <c r="F77" s="36" t="s">
        <v>24</v>
      </c>
      <c r="G77" s="36"/>
      <c r="H77" s="14"/>
      <c r="I77" s="14"/>
      <c r="J77" s="14"/>
      <c r="K77" s="14"/>
      <c r="L77" s="37">
        <v>0</v>
      </c>
      <c r="M77" s="37"/>
      <c r="N77" s="15">
        <v>0</v>
      </c>
      <c r="O77" s="15">
        <v>0</v>
      </c>
      <c r="P77" s="37">
        <v>0</v>
      </c>
      <c r="Q77" s="37"/>
      <c r="R77" s="15">
        <v>7.24</v>
      </c>
      <c r="S77" s="15">
        <v>7.24</v>
      </c>
      <c r="T77" s="37">
        <v>0</v>
      </c>
      <c r="U77" s="37"/>
      <c r="V77" s="15">
        <v>0</v>
      </c>
      <c r="W77" s="37">
        <v>7.24</v>
      </c>
      <c r="X77" s="37"/>
      <c r="Y77" s="37">
        <v>7.24</v>
      </c>
      <c r="Z77" s="37"/>
      <c r="AA77" s="15">
        <v>0</v>
      </c>
      <c r="AB77" s="15">
        <v>0</v>
      </c>
      <c r="AC77" s="14"/>
      <c r="AD77" s="34"/>
      <c r="AE77" s="34"/>
      <c r="AF77" s="34"/>
      <c r="AG77" s="14"/>
      <c r="AH77" s="14"/>
    </row>
    <row r="78" spans="1:34" ht="25.5" customHeight="1" x14ac:dyDescent="0.2">
      <c r="A78" s="32" t="s">
        <v>31</v>
      </c>
      <c r="B78" s="32"/>
      <c r="C78" s="10" t="s">
        <v>31</v>
      </c>
      <c r="D78" s="31" t="s">
        <v>100</v>
      </c>
      <c r="E78" s="31"/>
      <c r="F78" s="31" t="s">
        <v>101</v>
      </c>
      <c r="G78" s="31"/>
      <c r="H78" s="12" t="s">
        <v>102</v>
      </c>
      <c r="I78" s="12" t="s">
        <v>34</v>
      </c>
      <c r="J78" s="12" t="s">
        <v>34</v>
      </c>
      <c r="K78" s="12" t="s">
        <v>103</v>
      </c>
      <c r="L78" s="33">
        <v>0</v>
      </c>
      <c r="M78" s="33"/>
      <c r="N78" s="13">
        <v>0</v>
      </c>
      <c r="O78" s="13">
        <v>0</v>
      </c>
      <c r="P78" s="33">
        <v>0</v>
      </c>
      <c r="Q78" s="33"/>
      <c r="R78" s="13">
        <v>15.26</v>
      </c>
      <c r="S78" s="13">
        <v>14.8</v>
      </c>
      <c r="T78" s="33">
        <v>0.47</v>
      </c>
      <c r="U78" s="33"/>
      <c r="V78" s="13">
        <v>0</v>
      </c>
      <c r="W78" s="33">
        <v>15.26</v>
      </c>
      <c r="X78" s="33"/>
      <c r="Y78" s="33">
        <v>14.65</v>
      </c>
      <c r="Z78" s="33"/>
      <c r="AA78" s="13">
        <v>0</v>
      </c>
      <c r="AB78" s="13">
        <v>0</v>
      </c>
      <c r="AC78" s="12" t="s">
        <v>40</v>
      </c>
      <c r="AD78" s="31" t="s">
        <v>41</v>
      </c>
      <c r="AE78" s="31"/>
      <c r="AF78" s="31"/>
      <c r="AG78" s="12" t="s">
        <v>23</v>
      </c>
      <c r="AH78" s="13">
        <v>0</v>
      </c>
    </row>
    <row r="79" spans="1:34" ht="25.5" customHeight="1" x14ac:dyDescent="0.2">
      <c r="A79" s="32" t="s">
        <v>31</v>
      </c>
      <c r="B79" s="32"/>
      <c r="C79" s="10" t="s">
        <v>31</v>
      </c>
      <c r="D79" s="31" t="s">
        <v>100</v>
      </c>
      <c r="E79" s="31"/>
      <c r="F79" s="31" t="s">
        <v>101</v>
      </c>
      <c r="G79" s="31"/>
      <c r="H79" s="12" t="s">
        <v>102</v>
      </c>
      <c r="I79" s="12" t="s">
        <v>34</v>
      </c>
      <c r="J79" s="12" t="s">
        <v>34</v>
      </c>
      <c r="K79" s="12" t="s">
        <v>35</v>
      </c>
      <c r="L79" s="33">
        <v>0</v>
      </c>
      <c r="M79" s="33"/>
      <c r="N79" s="13">
        <v>0</v>
      </c>
      <c r="O79" s="13">
        <v>0</v>
      </c>
      <c r="P79" s="33">
        <v>0</v>
      </c>
      <c r="Q79" s="33"/>
      <c r="R79" s="13">
        <v>150</v>
      </c>
      <c r="S79" s="13">
        <v>150</v>
      </c>
      <c r="T79" s="33">
        <v>0</v>
      </c>
      <c r="U79" s="33"/>
      <c r="V79" s="13">
        <v>0</v>
      </c>
      <c r="W79" s="33">
        <v>130.21</v>
      </c>
      <c r="X79" s="33"/>
      <c r="Y79" s="33">
        <v>130.21</v>
      </c>
      <c r="Z79" s="33"/>
      <c r="AA79" s="13">
        <v>0</v>
      </c>
      <c r="AB79" s="13">
        <v>0</v>
      </c>
      <c r="AC79" s="12" t="s">
        <v>104</v>
      </c>
      <c r="AD79" s="31" t="s">
        <v>105</v>
      </c>
      <c r="AE79" s="31"/>
      <c r="AF79" s="31"/>
      <c r="AG79" s="12" t="s">
        <v>23</v>
      </c>
      <c r="AH79" s="13">
        <v>800</v>
      </c>
    </row>
    <row r="80" spans="1:34" ht="26.25" customHeight="1" x14ac:dyDescent="0.2">
      <c r="A80" s="32" t="s">
        <v>31</v>
      </c>
      <c r="B80" s="32"/>
      <c r="C80" s="22" t="s">
        <v>31</v>
      </c>
      <c r="D80" s="31" t="s">
        <v>100</v>
      </c>
      <c r="E80" s="31"/>
      <c r="F80" s="31" t="s">
        <v>101</v>
      </c>
      <c r="G80" s="31"/>
      <c r="H80" s="23" t="s">
        <v>102</v>
      </c>
      <c r="I80" s="23" t="s">
        <v>34</v>
      </c>
      <c r="J80" s="23" t="s">
        <v>34</v>
      </c>
      <c r="K80" s="24" t="s">
        <v>162</v>
      </c>
      <c r="L80" s="33">
        <v>0</v>
      </c>
      <c r="M80" s="33"/>
      <c r="N80" s="21">
        <v>0</v>
      </c>
      <c r="O80" s="21">
        <v>0</v>
      </c>
      <c r="P80" s="33">
        <v>0</v>
      </c>
      <c r="Q80" s="33"/>
      <c r="R80" s="21">
        <v>0</v>
      </c>
      <c r="S80" s="21">
        <v>0</v>
      </c>
      <c r="T80" s="33">
        <v>0</v>
      </c>
      <c r="U80" s="33"/>
      <c r="V80" s="21">
        <v>0</v>
      </c>
      <c r="W80" s="33">
        <v>19.79</v>
      </c>
      <c r="X80" s="33"/>
      <c r="Y80" s="33">
        <v>19.79</v>
      </c>
      <c r="Z80" s="33"/>
      <c r="AA80" s="21">
        <v>0</v>
      </c>
      <c r="AB80" s="21">
        <v>0</v>
      </c>
      <c r="AC80" s="23" t="s">
        <v>104</v>
      </c>
      <c r="AD80" s="31"/>
      <c r="AE80" s="31"/>
      <c r="AF80" s="31"/>
      <c r="AG80" s="23"/>
      <c r="AH80" s="21"/>
    </row>
    <row r="81" spans="1:34" ht="37.5" customHeight="1" x14ac:dyDescent="0.2">
      <c r="A81" s="32" t="s">
        <v>31</v>
      </c>
      <c r="B81" s="32"/>
      <c r="C81" s="10" t="s">
        <v>31</v>
      </c>
      <c r="D81" s="31" t="s">
        <v>100</v>
      </c>
      <c r="E81" s="31"/>
      <c r="F81" s="31" t="s">
        <v>101</v>
      </c>
      <c r="G81" s="31"/>
      <c r="H81" s="12" t="s">
        <v>33</v>
      </c>
      <c r="I81" s="12" t="s">
        <v>34</v>
      </c>
      <c r="J81" s="12" t="s">
        <v>34</v>
      </c>
      <c r="K81" s="12" t="s">
        <v>106</v>
      </c>
      <c r="L81" s="33">
        <v>0</v>
      </c>
      <c r="M81" s="33"/>
      <c r="N81" s="13">
        <v>0</v>
      </c>
      <c r="O81" s="13">
        <v>0</v>
      </c>
      <c r="P81" s="33">
        <v>0</v>
      </c>
      <c r="Q81" s="33"/>
      <c r="R81" s="13">
        <v>1450</v>
      </c>
      <c r="S81" s="13">
        <v>1450</v>
      </c>
      <c r="T81" s="33">
        <v>0</v>
      </c>
      <c r="U81" s="33"/>
      <c r="V81" s="13">
        <v>0</v>
      </c>
      <c r="W81" s="33">
        <v>337.97</v>
      </c>
      <c r="X81" s="33"/>
      <c r="Y81" s="33">
        <v>337.97</v>
      </c>
      <c r="Z81" s="33"/>
      <c r="AA81" s="13">
        <v>0</v>
      </c>
      <c r="AB81" s="13">
        <v>0</v>
      </c>
      <c r="AC81" s="12" t="s">
        <v>104</v>
      </c>
      <c r="AD81" s="31" t="s">
        <v>107</v>
      </c>
      <c r="AE81" s="31"/>
      <c r="AF81" s="31"/>
      <c r="AG81" s="12" t="s">
        <v>23</v>
      </c>
      <c r="AH81" s="13">
        <v>11</v>
      </c>
    </row>
    <row r="82" spans="1:34" ht="24.75" customHeight="1" x14ac:dyDescent="0.2">
      <c r="A82" s="32" t="s">
        <v>31</v>
      </c>
      <c r="B82" s="32"/>
      <c r="C82" s="10" t="s">
        <v>31</v>
      </c>
      <c r="D82" s="31" t="s">
        <v>100</v>
      </c>
      <c r="E82" s="31"/>
      <c r="F82" s="31" t="s">
        <v>101</v>
      </c>
      <c r="G82" s="31"/>
      <c r="H82" s="12" t="s">
        <v>81</v>
      </c>
      <c r="I82" s="12" t="s">
        <v>34</v>
      </c>
      <c r="J82" s="12" t="s">
        <v>34</v>
      </c>
      <c r="K82" s="12" t="s">
        <v>35</v>
      </c>
      <c r="L82" s="33">
        <v>0</v>
      </c>
      <c r="M82" s="33"/>
      <c r="N82" s="13">
        <v>0</v>
      </c>
      <c r="O82" s="13">
        <v>0</v>
      </c>
      <c r="P82" s="33">
        <v>0</v>
      </c>
      <c r="Q82" s="33"/>
      <c r="R82" s="13">
        <v>117.63</v>
      </c>
      <c r="S82" s="13">
        <v>48.83</v>
      </c>
      <c r="T82" s="33">
        <v>68.8</v>
      </c>
      <c r="U82" s="33"/>
      <c r="V82" s="13">
        <v>0</v>
      </c>
      <c r="W82" s="33">
        <v>1182.9100000000001</v>
      </c>
      <c r="X82" s="33"/>
      <c r="Y82" s="33">
        <v>1182.9100000000001</v>
      </c>
      <c r="Z82" s="33"/>
      <c r="AA82" s="13">
        <v>0</v>
      </c>
      <c r="AB82" s="13">
        <v>0</v>
      </c>
      <c r="AC82" s="12"/>
      <c r="AD82" s="31"/>
      <c r="AE82" s="31"/>
      <c r="AF82" s="31"/>
      <c r="AG82" s="12"/>
      <c r="AH82" s="13">
        <v>0</v>
      </c>
    </row>
    <row r="83" spans="1:34" ht="27.75" customHeight="1" x14ac:dyDescent="0.2">
      <c r="A83" s="32" t="s">
        <v>31</v>
      </c>
      <c r="B83" s="32"/>
      <c r="C83" s="22" t="s">
        <v>31</v>
      </c>
      <c r="D83" s="31" t="s">
        <v>100</v>
      </c>
      <c r="E83" s="31"/>
      <c r="F83" s="31" t="s">
        <v>101</v>
      </c>
      <c r="G83" s="31"/>
      <c r="H83" s="23" t="s">
        <v>81</v>
      </c>
      <c r="I83" s="23" t="s">
        <v>34</v>
      </c>
      <c r="J83" s="23" t="s">
        <v>34</v>
      </c>
      <c r="K83" s="24" t="s">
        <v>162</v>
      </c>
      <c r="L83" s="33">
        <v>0</v>
      </c>
      <c r="M83" s="33"/>
      <c r="N83" s="21">
        <v>0</v>
      </c>
      <c r="O83" s="21">
        <v>0</v>
      </c>
      <c r="P83" s="33">
        <v>0</v>
      </c>
      <c r="Q83" s="33"/>
      <c r="R83" s="21">
        <v>0</v>
      </c>
      <c r="S83" s="21">
        <v>0</v>
      </c>
      <c r="T83" s="33">
        <v>0</v>
      </c>
      <c r="U83" s="33"/>
      <c r="V83" s="21">
        <v>0</v>
      </c>
      <c r="W83" s="33">
        <v>79.11</v>
      </c>
      <c r="X83" s="33"/>
      <c r="Y83" s="33">
        <v>79.11</v>
      </c>
      <c r="Z83" s="33"/>
      <c r="AA83" s="21">
        <v>0</v>
      </c>
      <c r="AB83" s="21">
        <v>0</v>
      </c>
      <c r="AC83" s="23"/>
      <c r="AD83" s="31"/>
      <c r="AE83" s="31"/>
      <c r="AF83" s="31"/>
      <c r="AG83" s="23"/>
      <c r="AH83" s="21">
        <v>0</v>
      </c>
    </row>
    <row r="84" spans="1:34" ht="27" customHeight="1" x14ac:dyDescent="0.2">
      <c r="A84" s="32" t="s">
        <v>31</v>
      </c>
      <c r="B84" s="32"/>
      <c r="C84" s="22" t="s">
        <v>31</v>
      </c>
      <c r="D84" s="31" t="s">
        <v>100</v>
      </c>
      <c r="E84" s="31"/>
      <c r="F84" s="31" t="s">
        <v>101</v>
      </c>
      <c r="G84" s="31"/>
      <c r="H84" s="23" t="s">
        <v>81</v>
      </c>
      <c r="I84" s="23" t="s">
        <v>34</v>
      </c>
      <c r="J84" s="23" t="s">
        <v>34</v>
      </c>
      <c r="K84" s="23" t="s">
        <v>35</v>
      </c>
      <c r="L84" s="33">
        <v>0</v>
      </c>
      <c r="M84" s="33"/>
      <c r="N84" s="21">
        <v>0</v>
      </c>
      <c r="O84" s="21">
        <v>0</v>
      </c>
      <c r="P84" s="33">
        <v>0</v>
      </c>
      <c r="Q84" s="33"/>
      <c r="R84" s="21">
        <v>0</v>
      </c>
      <c r="S84" s="21">
        <v>0</v>
      </c>
      <c r="T84" s="33">
        <v>0</v>
      </c>
      <c r="U84" s="33"/>
      <c r="V84" s="21">
        <v>0</v>
      </c>
      <c r="W84" s="33">
        <v>116.05</v>
      </c>
      <c r="X84" s="33"/>
      <c r="Y84" s="33">
        <v>26.07</v>
      </c>
      <c r="Z84" s="33"/>
      <c r="AA84" s="21">
        <v>89</v>
      </c>
      <c r="AB84" s="21">
        <v>0</v>
      </c>
      <c r="AC84" s="23"/>
      <c r="AD84" s="31"/>
      <c r="AE84" s="31"/>
      <c r="AF84" s="31"/>
      <c r="AG84" s="23"/>
      <c r="AH84" s="21">
        <v>0</v>
      </c>
    </row>
    <row r="85" spans="1:34" ht="24.75" customHeight="1" x14ac:dyDescent="0.2">
      <c r="A85" s="32" t="s">
        <v>31</v>
      </c>
      <c r="B85" s="32"/>
      <c r="C85" s="22" t="s">
        <v>31</v>
      </c>
      <c r="D85" s="31" t="s">
        <v>100</v>
      </c>
      <c r="E85" s="31"/>
      <c r="F85" s="31" t="s">
        <v>101</v>
      </c>
      <c r="G85" s="31"/>
      <c r="H85" s="23" t="s">
        <v>81</v>
      </c>
      <c r="I85" s="23" t="s">
        <v>34</v>
      </c>
      <c r="J85" s="23" t="s">
        <v>34</v>
      </c>
      <c r="K85" s="24" t="s">
        <v>162</v>
      </c>
      <c r="L85" s="33">
        <v>0</v>
      </c>
      <c r="M85" s="33"/>
      <c r="N85" s="21">
        <v>0</v>
      </c>
      <c r="O85" s="21">
        <v>0</v>
      </c>
      <c r="P85" s="33">
        <v>0</v>
      </c>
      <c r="Q85" s="33"/>
      <c r="R85" s="21">
        <v>0</v>
      </c>
      <c r="S85" s="21">
        <v>0</v>
      </c>
      <c r="T85" s="33">
        <v>0</v>
      </c>
      <c r="U85" s="33"/>
      <c r="V85" s="21">
        <v>0</v>
      </c>
      <c r="W85" s="33">
        <v>1.45</v>
      </c>
      <c r="X85" s="33"/>
      <c r="Y85" s="33">
        <v>1.45</v>
      </c>
      <c r="Z85" s="33"/>
      <c r="AA85" s="21">
        <v>0</v>
      </c>
      <c r="AB85" s="21">
        <v>0</v>
      </c>
      <c r="AC85" s="23"/>
      <c r="AD85" s="31"/>
      <c r="AE85" s="31"/>
      <c r="AF85" s="31"/>
      <c r="AG85" s="23"/>
      <c r="AH85" s="21">
        <v>0</v>
      </c>
    </row>
    <row r="86" spans="1:34" x14ac:dyDescent="0.2">
      <c r="A86" s="35"/>
      <c r="B86" s="35"/>
      <c r="C86" s="11"/>
      <c r="D86" s="36" t="s">
        <v>100</v>
      </c>
      <c r="E86" s="36"/>
      <c r="F86" s="36" t="s">
        <v>24</v>
      </c>
      <c r="G86" s="36"/>
      <c r="H86" s="14"/>
      <c r="I86" s="14"/>
      <c r="J86" s="14"/>
      <c r="K86" s="14"/>
      <c r="L86" s="37">
        <v>0</v>
      </c>
      <c r="M86" s="37"/>
      <c r="N86" s="15">
        <v>0</v>
      </c>
      <c r="O86" s="15">
        <v>0</v>
      </c>
      <c r="P86" s="37">
        <v>0</v>
      </c>
      <c r="Q86" s="37"/>
      <c r="R86" s="15">
        <v>1732.89</v>
      </c>
      <c r="S86" s="15">
        <v>1663.63</v>
      </c>
      <c r="T86" s="37">
        <v>69.27</v>
      </c>
      <c r="U86" s="37"/>
      <c r="V86" s="15">
        <v>0</v>
      </c>
      <c r="W86" s="37">
        <v>1882.75</v>
      </c>
      <c r="X86" s="37"/>
      <c r="Y86" s="37">
        <v>1792.16</v>
      </c>
      <c r="Z86" s="37"/>
      <c r="AA86" s="15">
        <v>90.6</v>
      </c>
      <c r="AB86" s="15">
        <v>0</v>
      </c>
      <c r="AC86" s="14"/>
      <c r="AD86" s="34"/>
      <c r="AE86" s="34"/>
      <c r="AF86" s="34"/>
      <c r="AG86" s="14"/>
      <c r="AH86" s="14"/>
    </row>
    <row r="87" spans="1:34" x14ac:dyDescent="0.2">
      <c r="A87" s="32"/>
      <c r="B87" s="32"/>
      <c r="C87" s="10"/>
      <c r="D87" s="38" t="s">
        <v>27</v>
      </c>
      <c r="E87" s="38"/>
      <c r="F87" s="38"/>
      <c r="G87" s="38"/>
      <c r="H87" s="11"/>
      <c r="I87" s="11"/>
      <c r="J87" s="11"/>
      <c r="K87" s="11"/>
      <c r="L87" s="40">
        <v>0</v>
      </c>
      <c r="M87" s="40"/>
      <c r="N87" s="16">
        <v>0</v>
      </c>
      <c r="O87" s="16">
        <v>0</v>
      </c>
      <c r="P87" s="40">
        <v>0</v>
      </c>
      <c r="Q87" s="40"/>
      <c r="R87" s="16">
        <v>6687.73</v>
      </c>
      <c r="S87" s="16">
        <v>6507.67</v>
      </c>
      <c r="T87" s="40">
        <v>167.33</v>
      </c>
      <c r="U87" s="40"/>
      <c r="V87" s="16">
        <v>0</v>
      </c>
      <c r="W87" s="40">
        <v>2138.15</v>
      </c>
      <c r="X87" s="40"/>
      <c r="Y87" s="40">
        <v>1912.86</v>
      </c>
      <c r="Z87" s="40"/>
      <c r="AA87" s="16">
        <v>225.31</v>
      </c>
      <c r="AB87" s="16">
        <v>0</v>
      </c>
      <c r="AC87" s="11"/>
      <c r="AD87" s="39"/>
      <c r="AE87" s="39"/>
      <c r="AF87" s="39"/>
      <c r="AG87" s="11"/>
      <c r="AH87" s="11"/>
    </row>
    <row r="88" spans="1:34" ht="12.75" customHeight="1" x14ac:dyDescent="0.2">
      <c r="A88" s="32" t="s">
        <v>31</v>
      </c>
      <c r="B88" s="32"/>
      <c r="C88" s="10" t="s">
        <v>38</v>
      </c>
      <c r="D88" s="77" t="s">
        <v>175</v>
      </c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9"/>
    </row>
    <row r="89" spans="1:34" ht="70.5" customHeight="1" x14ac:dyDescent="0.2">
      <c r="A89" s="32" t="s">
        <v>31</v>
      </c>
      <c r="B89" s="32"/>
      <c r="C89" s="10" t="s">
        <v>38</v>
      </c>
      <c r="D89" s="31" t="s">
        <v>31</v>
      </c>
      <c r="E89" s="31"/>
      <c r="F89" s="31" t="s">
        <v>172</v>
      </c>
      <c r="G89" s="31"/>
      <c r="H89" s="12" t="s">
        <v>97</v>
      </c>
      <c r="I89" s="12" t="s">
        <v>34</v>
      </c>
      <c r="J89" s="12" t="s">
        <v>34</v>
      </c>
      <c r="K89" s="12" t="s">
        <v>47</v>
      </c>
      <c r="L89" s="33">
        <v>0</v>
      </c>
      <c r="M89" s="33"/>
      <c r="N89" s="13">
        <v>0</v>
      </c>
      <c r="O89" s="13">
        <v>0</v>
      </c>
      <c r="P89" s="33">
        <v>0</v>
      </c>
      <c r="Q89" s="33"/>
      <c r="R89" s="13">
        <v>61.08</v>
      </c>
      <c r="S89" s="13">
        <v>58.44</v>
      </c>
      <c r="T89" s="33">
        <v>2.64</v>
      </c>
      <c r="U89" s="33"/>
      <c r="V89" s="13">
        <v>0</v>
      </c>
      <c r="W89" s="33">
        <v>0</v>
      </c>
      <c r="X89" s="33"/>
      <c r="Y89" s="33">
        <v>0</v>
      </c>
      <c r="Z89" s="33"/>
      <c r="AA89" s="13">
        <v>0</v>
      </c>
      <c r="AB89" s="13">
        <v>0</v>
      </c>
      <c r="AC89" s="12" t="s">
        <v>108</v>
      </c>
      <c r="AD89" s="31" t="s">
        <v>109</v>
      </c>
      <c r="AE89" s="31"/>
      <c r="AF89" s="31"/>
      <c r="AG89" s="12" t="s">
        <v>23</v>
      </c>
      <c r="AH89" s="13">
        <v>660</v>
      </c>
    </row>
    <row r="90" spans="1:34" x14ac:dyDescent="0.2">
      <c r="A90" s="35"/>
      <c r="B90" s="35"/>
      <c r="C90" s="11"/>
      <c r="D90" s="36" t="s">
        <v>31</v>
      </c>
      <c r="E90" s="36"/>
      <c r="F90" s="36" t="s">
        <v>24</v>
      </c>
      <c r="G90" s="36"/>
      <c r="H90" s="14"/>
      <c r="I90" s="14"/>
      <c r="J90" s="14"/>
      <c r="K90" s="14"/>
      <c r="L90" s="37">
        <v>0</v>
      </c>
      <c r="M90" s="37"/>
      <c r="N90" s="15">
        <v>0</v>
      </c>
      <c r="O90" s="15">
        <v>0</v>
      </c>
      <c r="P90" s="37">
        <v>0</v>
      </c>
      <c r="Q90" s="37"/>
      <c r="R90" s="15">
        <v>61.08</v>
      </c>
      <c r="S90" s="15">
        <v>58.44</v>
      </c>
      <c r="T90" s="37">
        <v>2.64</v>
      </c>
      <c r="U90" s="37"/>
      <c r="V90" s="15">
        <v>0</v>
      </c>
      <c r="W90" s="37">
        <v>0</v>
      </c>
      <c r="X90" s="37"/>
      <c r="Y90" s="37">
        <v>0</v>
      </c>
      <c r="Z90" s="37"/>
      <c r="AA90" s="15">
        <v>0</v>
      </c>
      <c r="AB90" s="15">
        <v>0</v>
      </c>
      <c r="AC90" s="14"/>
      <c r="AD90" s="34"/>
      <c r="AE90" s="34"/>
      <c r="AF90" s="34"/>
      <c r="AG90" s="14"/>
      <c r="AH90" s="14"/>
    </row>
    <row r="91" spans="1:34" x14ac:dyDescent="0.2">
      <c r="A91" s="32"/>
      <c r="B91" s="32"/>
      <c r="C91" s="10"/>
      <c r="D91" s="38" t="s">
        <v>27</v>
      </c>
      <c r="E91" s="38"/>
      <c r="F91" s="38"/>
      <c r="G91" s="38"/>
      <c r="H91" s="11"/>
      <c r="I91" s="11"/>
      <c r="J91" s="11"/>
      <c r="K91" s="11"/>
      <c r="L91" s="40">
        <v>0</v>
      </c>
      <c r="M91" s="40"/>
      <c r="N91" s="16">
        <v>0</v>
      </c>
      <c r="O91" s="16">
        <v>0</v>
      </c>
      <c r="P91" s="40">
        <v>0</v>
      </c>
      <c r="Q91" s="40"/>
      <c r="R91" s="16">
        <v>61.08</v>
      </c>
      <c r="S91" s="16">
        <v>58.44</v>
      </c>
      <c r="T91" s="40">
        <v>2.64</v>
      </c>
      <c r="U91" s="40"/>
      <c r="V91" s="16">
        <v>0</v>
      </c>
      <c r="W91" s="40">
        <v>0</v>
      </c>
      <c r="X91" s="40"/>
      <c r="Y91" s="40">
        <v>0</v>
      </c>
      <c r="Z91" s="40"/>
      <c r="AA91" s="16">
        <v>0</v>
      </c>
      <c r="AB91" s="16">
        <v>0</v>
      </c>
      <c r="AC91" s="11"/>
      <c r="AD91" s="39"/>
      <c r="AE91" s="39"/>
      <c r="AF91" s="39"/>
      <c r="AG91" s="11"/>
      <c r="AH91" s="11"/>
    </row>
    <row r="92" spans="1:34" x14ac:dyDescent="0.2">
      <c r="A92" s="32" t="s">
        <v>31</v>
      </c>
      <c r="B92" s="32"/>
      <c r="C92" s="10" t="s">
        <v>42</v>
      </c>
      <c r="D92" s="38" t="s">
        <v>110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11"/>
      <c r="AD92" s="39"/>
      <c r="AE92" s="39"/>
      <c r="AF92" s="39"/>
      <c r="AG92" s="11"/>
      <c r="AH92" s="11"/>
    </row>
    <row r="93" spans="1:34" ht="23.25" customHeight="1" x14ac:dyDescent="0.2">
      <c r="A93" s="32" t="s">
        <v>31</v>
      </c>
      <c r="B93" s="32"/>
      <c r="C93" s="10" t="s">
        <v>42</v>
      </c>
      <c r="D93" s="31" t="s">
        <v>31</v>
      </c>
      <c r="E93" s="31"/>
      <c r="F93" s="31" t="s">
        <v>111</v>
      </c>
      <c r="G93" s="31"/>
      <c r="H93" s="12" t="s">
        <v>52</v>
      </c>
      <c r="I93" s="12" t="s">
        <v>112</v>
      </c>
      <c r="J93" s="12" t="s">
        <v>112</v>
      </c>
      <c r="K93" s="12" t="s">
        <v>35</v>
      </c>
      <c r="L93" s="33">
        <v>0</v>
      </c>
      <c r="M93" s="33"/>
      <c r="N93" s="13">
        <v>0</v>
      </c>
      <c r="O93" s="13">
        <v>0</v>
      </c>
      <c r="P93" s="33">
        <v>0</v>
      </c>
      <c r="Q93" s="33"/>
      <c r="R93" s="13">
        <v>347.54</v>
      </c>
      <c r="S93" s="13">
        <v>129.02000000000001</v>
      </c>
      <c r="T93" s="33">
        <v>218.52</v>
      </c>
      <c r="U93" s="33"/>
      <c r="V93" s="13">
        <v>0</v>
      </c>
      <c r="W93" s="33">
        <v>346.82</v>
      </c>
      <c r="X93" s="33"/>
      <c r="Y93" s="33">
        <v>60.67</v>
      </c>
      <c r="Z93" s="33"/>
      <c r="AA93" s="13">
        <v>286.16000000000003</v>
      </c>
      <c r="AB93" s="13">
        <v>0</v>
      </c>
      <c r="AC93" s="12" t="s">
        <v>113</v>
      </c>
      <c r="AD93" s="31" t="s">
        <v>114</v>
      </c>
      <c r="AE93" s="31"/>
      <c r="AF93" s="31"/>
      <c r="AG93" s="12" t="s">
        <v>23</v>
      </c>
      <c r="AH93" s="13">
        <v>50</v>
      </c>
    </row>
    <row r="94" spans="1:34" ht="24.75" customHeight="1" x14ac:dyDescent="0.2">
      <c r="A94" s="32" t="s">
        <v>31</v>
      </c>
      <c r="B94" s="32"/>
      <c r="C94" s="22" t="s">
        <v>42</v>
      </c>
      <c r="D94" s="31" t="s">
        <v>31</v>
      </c>
      <c r="E94" s="31"/>
      <c r="F94" s="31" t="s">
        <v>111</v>
      </c>
      <c r="G94" s="31"/>
      <c r="H94" s="23" t="s">
        <v>52</v>
      </c>
      <c r="I94" s="23" t="s">
        <v>112</v>
      </c>
      <c r="J94" s="23" t="s">
        <v>112</v>
      </c>
      <c r="K94" s="24" t="s">
        <v>162</v>
      </c>
      <c r="L94" s="33">
        <v>0</v>
      </c>
      <c r="M94" s="33"/>
      <c r="N94" s="21">
        <v>0</v>
      </c>
      <c r="O94" s="21">
        <v>0</v>
      </c>
      <c r="P94" s="33">
        <v>0</v>
      </c>
      <c r="Q94" s="33"/>
      <c r="R94" s="21">
        <v>0</v>
      </c>
      <c r="S94" s="21">
        <v>0</v>
      </c>
      <c r="T94" s="33">
        <v>0</v>
      </c>
      <c r="U94" s="33"/>
      <c r="V94" s="21">
        <v>0</v>
      </c>
      <c r="W94" s="33">
        <v>2.88</v>
      </c>
      <c r="X94" s="33"/>
      <c r="Y94" s="33">
        <v>2.88</v>
      </c>
      <c r="Z94" s="33"/>
      <c r="AA94" s="21">
        <v>0</v>
      </c>
      <c r="AB94" s="21">
        <v>0</v>
      </c>
      <c r="AC94" s="23" t="s">
        <v>113</v>
      </c>
      <c r="AD94" s="31"/>
      <c r="AE94" s="31"/>
      <c r="AF94" s="31"/>
      <c r="AG94" s="23"/>
      <c r="AH94" s="21"/>
    </row>
    <row r="95" spans="1:34" x14ac:dyDescent="0.2">
      <c r="A95" s="35"/>
      <c r="B95" s="35"/>
      <c r="C95" s="11"/>
      <c r="D95" s="36" t="s">
        <v>31</v>
      </c>
      <c r="E95" s="36"/>
      <c r="F95" s="36" t="s">
        <v>24</v>
      </c>
      <c r="G95" s="36"/>
      <c r="H95" s="14"/>
      <c r="I95" s="14"/>
      <c r="J95" s="14"/>
      <c r="K95" s="14"/>
      <c r="L95" s="37">
        <v>0</v>
      </c>
      <c r="M95" s="37"/>
      <c r="N95" s="15">
        <v>0</v>
      </c>
      <c r="O95" s="15">
        <v>0</v>
      </c>
      <c r="P95" s="37">
        <v>0</v>
      </c>
      <c r="Q95" s="37"/>
      <c r="R95" s="15">
        <v>347.54</v>
      </c>
      <c r="S95" s="15">
        <v>129.02000000000001</v>
      </c>
      <c r="T95" s="37">
        <v>218.52</v>
      </c>
      <c r="U95" s="37"/>
      <c r="V95" s="15">
        <v>0</v>
      </c>
      <c r="W95" s="37">
        <v>349.7</v>
      </c>
      <c r="X95" s="37"/>
      <c r="Y95" s="37">
        <v>63.55</v>
      </c>
      <c r="Z95" s="37"/>
      <c r="AA95" s="15">
        <v>286.16000000000003</v>
      </c>
      <c r="AB95" s="15">
        <v>0</v>
      </c>
      <c r="AC95" s="14"/>
      <c r="AD95" s="34"/>
      <c r="AE95" s="34"/>
      <c r="AF95" s="34"/>
      <c r="AG95" s="14"/>
      <c r="AH95" s="14"/>
    </row>
    <row r="96" spans="1:34" ht="59.25" customHeight="1" x14ac:dyDescent="0.2">
      <c r="A96" s="32" t="s">
        <v>31</v>
      </c>
      <c r="B96" s="32"/>
      <c r="C96" s="10" t="s">
        <v>42</v>
      </c>
      <c r="D96" s="31" t="s">
        <v>79</v>
      </c>
      <c r="E96" s="31"/>
      <c r="F96" s="31" t="s">
        <v>173</v>
      </c>
      <c r="G96" s="31"/>
      <c r="H96" s="12" t="s">
        <v>115</v>
      </c>
      <c r="I96" s="12" t="s">
        <v>116</v>
      </c>
      <c r="J96" s="12" t="s">
        <v>116</v>
      </c>
      <c r="K96" s="12" t="s">
        <v>106</v>
      </c>
      <c r="L96" s="33">
        <v>0</v>
      </c>
      <c r="M96" s="33"/>
      <c r="N96" s="13">
        <v>0</v>
      </c>
      <c r="O96" s="13">
        <v>0</v>
      </c>
      <c r="P96" s="33">
        <v>0</v>
      </c>
      <c r="Q96" s="33"/>
      <c r="R96" s="13">
        <v>265.3</v>
      </c>
      <c r="S96" s="13">
        <v>0</v>
      </c>
      <c r="T96" s="33">
        <v>265.3</v>
      </c>
      <c r="U96" s="33"/>
      <c r="V96" s="13">
        <v>0</v>
      </c>
      <c r="W96" s="33">
        <v>265.3</v>
      </c>
      <c r="X96" s="33"/>
      <c r="Y96" s="33">
        <v>0</v>
      </c>
      <c r="Z96" s="33"/>
      <c r="AA96" s="13">
        <v>265.3</v>
      </c>
      <c r="AB96" s="13">
        <v>0</v>
      </c>
      <c r="AC96" s="12" t="s">
        <v>117</v>
      </c>
      <c r="AD96" s="31" t="s">
        <v>118</v>
      </c>
      <c r="AE96" s="31"/>
      <c r="AF96" s="31"/>
      <c r="AG96" s="12" t="s">
        <v>23</v>
      </c>
      <c r="AH96" s="13">
        <v>20</v>
      </c>
    </row>
    <row r="97" spans="1:34" ht="49.5" customHeight="1" x14ac:dyDescent="0.2">
      <c r="A97" s="32" t="s">
        <v>31</v>
      </c>
      <c r="B97" s="32"/>
      <c r="C97" s="10" t="s">
        <v>42</v>
      </c>
      <c r="D97" s="31" t="s">
        <v>79</v>
      </c>
      <c r="E97" s="31"/>
      <c r="F97" s="31" t="s">
        <v>173</v>
      </c>
      <c r="G97" s="31"/>
      <c r="H97" s="12" t="s">
        <v>115</v>
      </c>
      <c r="I97" s="12" t="s">
        <v>116</v>
      </c>
      <c r="J97" s="12" t="s">
        <v>116</v>
      </c>
      <c r="K97" s="12" t="s">
        <v>119</v>
      </c>
      <c r="L97" s="33">
        <v>0</v>
      </c>
      <c r="M97" s="33"/>
      <c r="N97" s="13">
        <v>0</v>
      </c>
      <c r="O97" s="13">
        <v>0</v>
      </c>
      <c r="P97" s="33">
        <v>0</v>
      </c>
      <c r="Q97" s="33"/>
      <c r="R97" s="13">
        <v>121.26</v>
      </c>
      <c r="S97" s="13">
        <v>121.26</v>
      </c>
      <c r="T97" s="33">
        <v>0</v>
      </c>
      <c r="U97" s="33"/>
      <c r="V97" s="13">
        <v>0</v>
      </c>
      <c r="W97" s="33">
        <v>121.26</v>
      </c>
      <c r="X97" s="33"/>
      <c r="Y97" s="33">
        <v>121.26</v>
      </c>
      <c r="Z97" s="33"/>
      <c r="AA97" s="13">
        <v>0</v>
      </c>
      <c r="AB97" s="13">
        <v>0</v>
      </c>
      <c r="AC97" s="12" t="s">
        <v>117</v>
      </c>
      <c r="AD97" s="31" t="s">
        <v>120</v>
      </c>
      <c r="AE97" s="31"/>
      <c r="AF97" s="31"/>
      <c r="AG97" s="12" t="s">
        <v>23</v>
      </c>
      <c r="AH97" s="13">
        <v>70</v>
      </c>
    </row>
    <row r="98" spans="1:34" ht="25.5" customHeight="1" x14ac:dyDescent="0.2">
      <c r="A98" s="32" t="s">
        <v>31</v>
      </c>
      <c r="B98" s="32"/>
      <c r="C98" s="22" t="s">
        <v>42</v>
      </c>
      <c r="D98" s="31" t="s">
        <v>79</v>
      </c>
      <c r="E98" s="31"/>
      <c r="F98" s="31" t="s">
        <v>173</v>
      </c>
      <c r="G98" s="31"/>
      <c r="H98" s="23" t="s">
        <v>115</v>
      </c>
      <c r="I98" s="23" t="s">
        <v>116</v>
      </c>
      <c r="J98" s="23" t="s">
        <v>116</v>
      </c>
      <c r="K98" s="24" t="s">
        <v>165</v>
      </c>
      <c r="L98" s="33">
        <v>0</v>
      </c>
      <c r="M98" s="33"/>
      <c r="N98" s="21">
        <v>0</v>
      </c>
      <c r="O98" s="21">
        <v>0</v>
      </c>
      <c r="P98" s="33">
        <v>0</v>
      </c>
      <c r="Q98" s="33"/>
      <c r="R98" s="21">
        <v>0</v>
      </c>
      <c r="S98" s="21">
        <v>0</v>
      </c>
      <c r="T98" s="33">
        <v>0</v>
      </c>
      <c r="U98" s="33"/>
      <c r="V98" s="21">
        <v>0</v>
      </c>
      <c r="W98" s="33">
        <v>31.01</v>
      </c>
      <c r="X98" s="33"/>
      <c r="Y98" s="33">
        <v>31.01</v>
      </c>
      <c r="Z98" s="33"/>
      <c r="AA98" s="21">
        <v>0</v>
      </c>
      <c r="AB98" s="21">
        <v>0</v>
      </c>
      <c r="AC98" s="23" t="s">
        <v>117</v>
      </c>
      <c r="AD98" s="31"/>
      <c r="AE98" s="31"/>
      <c r="AF98" s="31"/>
      <c r="AG98" s="23"/>
      <c r="AH98" s="21"/>
    </row>
    <row r="99" spans="1:34" ht="48" customHeight="1" x14ac:dyDescent="0.2">
      <c r="A99" s="32" t="s">
        <v>31</v>
      </c>
      <c r="B99" s="32"/>
      <c r="C99" s="10" t="s">
        <v>42</v>
      </c>
      <c r="D99" s="31" t="s">
        <v>79</v>
      </c>
      <c r="E99" s="31"/>
      <c r="F99" s="31" t="s">
        <v>173</v>
      </c>
      <c r="G99" s="31"/>
      <c r="H99" s="12" t="s">
        <v>121</v>
      </c>
      <c r="I99" s="12" t="s">
        <v>116</v>
      </c>
      <c r="J99" s="12" t="s">
        <v>116</v>
      </c>
      <c r="K99" s="12" t="s">
        <v>35</v>
      </c>
      <c r="L99" s="33">
        <v>0</v>
      </c>
      <c r="M99" s="33"/>
      <c r="N99" s="13">
        <v>0</v>
      </c>
      <c r="O99" s="13">
        <v>0</v>
      </c>
      <c r="P99" s="33">
        <v>0</v>
      </c>
      <c r="Q99" s="33"/>
      <c r="R99" s="13">
        <v>15.43</v>
      </c>
      <c r="S99" s="13">
        <v>5.88</v>
      </c>
      <c r="T99" s="33">
        <v>9.5500000000000007</v>
      </c>
      <c r="U99" s="33"/>
      <c r="V99" s="13">
        <v>0</v>
      </c>
      <c r="W99" s="33">
        <v>15.43</v>
      </c>
      <c r="X99" s="33"/>
      <c r="Y99" s="33">
        <v>5.88</v>
      </c>
      <c r="Z99" s="33"/>
      <c r="AA99" s="13">
        <v>9.5500000000000007</v>
      </c>
      <c r="AB99" s="13">
        <v>0</v>
      </c>
      <c r="AC99" s="12" t="s">
        <v>117</v>
      </c>
      <c r="AD99" s="31" t="s">
        <v>122</v>
      </c>
      <c r="AE99" s="31"/>
      <c r="AF99" s="31"/>
      <c r="AG99" s="12" t="s">
        <v>23</v>
      </c>
      <c r="AH99" s="13">
        <v>350</v>
      </c>
    </row>
    <row r="100" spans="1:34" ht="51" customHeight="1" x14ac:dyDescent="0.2">
      <c r="A100" s="32" t="s">
        <v>31</v>
      </c>
      <c r="B100" s="32"/>
      <c r="C100" s="10" t="s">
        <v>42</v>
      </c>
      <c r="D100" s="31" t="s">
        <v>79</v>
      </c>
      <c r="E100" s="31"/>
      <c r="F100" s="31" t="s">
        <v>173</v>
      </c>
      <c r="G100" s="31"/>
      <c r="H100" s="12" t="s">
        <v>121</v>
      </c>
      <c r="I100" s="12" t="s">
        <v>116</v>
      </c>
      <c r="J100" s="12" t="s">
        <v>116</v>
      </c>
      <c r="K100" s="12" t="s">
        <v>123</v>
      </c>
      <c r="L100" s="33">
        <v>0</v>
      </c>
      <c r="M100" s="33"/>
      <c r="N100" s="13">
        <v>0</v>
      </c>
      <c r="O100" s="13">
        <v>0</v>
      </c>
      <c r="P100" s="33">
        <v>0</v>
      </c>
      <c r="Q100" s="33"/>
      <c r="R100" s="13">
        <v>1.22</v>
      </c>
      <c r="S100" s="13">
        <v>1.22</v>
      </c>
      <c r="T100" s="33">
        <v>0</v>
      </c>
      <c r="U100" s="33"/>
      <c r="V100" s="13">
        <v>0</v>
      </c>
      <c r="W100" s="33">
        <v>1.22</v>
      </c>
      <c r="X100" s="33"/>
      <c r="Y100" s="33">
        <v>1.22</v>
      </c>
      <c r="Z100" s="33"/>
      <c r="AA100" s="13">
        <v>0</v>
      </c>
      <c r="AB100" s="13">
        <v>0</v>
      </c>
      <c r="AC100" s="12" t="s">
        <v>117</v>
      </c>
      <c r="AD100" s="31" t="s">
        <v>124</v>
      </c>
      <c r="AE100" s="31"/>
      <c r="AF100" s="31"/>
      <c r="AG100" s="12" t="s">
        <v>23</v>
      </c>
      <c r="AH100" s="13">
        <v>57</v>
      </c>
    </row>
    <row r="101" spans="1:34" ht="25.5" customHeight="1" x14ac:dyDescent="0.2">
      <c r="A101" s="32" t="s">
        <v>31</v>
      </c>
      <c r="B101" s="32"/>
      <c r="C101" s="22" t="s">
        <v>42</v>
      </c>
      <c r="D101" s="31" t="s">
        <v>79</v>
      </c>
      <c r="E101" s="31"/>
      <c r="F101" s="31" t="s">
        <v>173</v>
      </c>
      <c r="G101" s="31"/>
      <c r="H101" s="23" t="s">
        <v>121</v>
      </c>
      <c r="I101" s="23" t="s">
        <v>116</v>
      </c>
      <c r="J101" s="23" t="s">
        <v>116</v>
      </c>
      <c r="K101" s="24" t="s">
        <v>166</v>
      </c>
      <c r="L101" s="33">
        <v>0</v>
      </c>
      <c r="M101" s="33"/>
      <c r="N101" s="21">
        <v>0</v>
      </c>
      <c r="O101" s="21">
        <v>0</v>
      </c>
      <c r="P101" s="33">
        <v>0</v>
      </c>
      <c r="Q101" s="33"/>
      <c r="R101" s="21">
        <v>0</v>
      </c>
      <c r="S101" s="21">
        <v>0</v>
      </c>
      <c r="T101" s="33">
        <v>0</v>
      </c>
      <c r="U101" s="33"/>
      <c r="V101" s="21">
        <v>0</v>
      </c>
      <c r="W101" s="33">
        <v>1.78</v>
      </c>
      <c r="X101" s="33"/>
      <c r="Y101" s="33">
        <v>1.78</v>
      </c>
      <c r="Z101" s="33"/>
      <c r="AA101" s="21">
        <v>0</v>
      </c>
      <c r="AB101" s="21">
        <v>0</v>
      </c>
      <c r="AC101" s="23" t="s">
        <v>117</v>
      </c>
      <c r="AD101" s="31"/>
      <c r="AE101" s="31"/>
      <c r="AF101" s="31"/>
      <c r="AG101" s="23"/>
      <c r="AH101" s="21"/>
    </row>
    <row r="102" spans="1:34" ht="24" customHeight="1" x14ac:dyDescent="0.2">
      <c r="A102" s="32" t="s">
        <v>31</v>
      </c>
      <c r="B102" s="32"/>
      <c r="C102" s="10" t="s">
        <v>42</v>
      </c>
      <c r="D102" s="31" t="s">
        <v>79</v>
      </c>
      <c r="E102" s="31"/>
      <c r="F102" s="31" t="s">
        <v>173</v>
      </c>
      <c r="G102" s="31"/>
      <c r="H102" s="12" t="s">
        <v>125</v>
      </c>
      <c r="I102" s="12" t="s">
        <v>116</v>
      </c>
      <c r="J102" s="12" t="s">
        <v>116</v>
      </c>
      <c r="K102" s="12" t="s">
        <v>35</v>
      </c>
      <c r="L102" s="33">
        <v>0</v>
      </c>
      <c r="M102" s="33"/>
      <c r="N102" s="13">
        <v>0</v>
      </c>
      <c r="O102" s="13">
        <v>0</v>
      </c>
      <c r="P102" s="33">
        <v>0</v>
      </c>
      <c r="Q102" s="33"/>
      <c r="R102" s="13">
        <v>75.38</v>
      </c>
      <c r="S102" s="13">
        <v>6.87</v>
      </c>
      <c r="T102" s="33">
        <v>68.510000000000005</v>
      </c>
      <c r="U102" s="33"/>
      <c r="V102" s="13">
        <v>0</v>
      </c>
      <c r="W102" s="33">
        <v>75.38</v>
      </c>
      <c r="X102" s="33"/>
      <c r="Y102" s="33">
        <v>6.87</v>
      </c>
      <c r="Z102" s="33"/>
      <c r="AA102" s="13">
        <v>68.510000000000005</v>
      </c>
      <c r="AB102" s="13">
        <v>0</v>
      </c>
      <c r="AC102" s="12"/>
      <c r="AD102" s="31"/>
      <c r="AE102" s="31"/>
      <c r="AF102" s="31"/>
      <c r="AG102" s="12"/>
      <c r="AH102" s="13">
        <v>0</v>
      </c>
    </row>
    <row r="103" spans="1:34" ht="26.25" customHeight="1" x14ac:dyDescent="0.2">
      <c r="A103" s="32" t="s">
        <v>31</v>
      </c>
      <c r="B103" s="32"/>
      <c r="C103" s="10" t="s">
        <v>42</v>
      </c>
      <c r="D103" s="31" t="s">
        <v>79</v>
      </c>
      <c r="E103" s="31"/>
      <c r="F103" s="31" t="s">
        <v>173</v>
      </c>
      <c r="G103" s="31"/>
      <c r="H103" s="12" t="s">
        <v>125</v>
      </c>
      <c r="I103" s="12" t="s">
        <v>116</v>
      </c>
      <c r="J103" s="12" t="s">
        <v>116</v>
      </c>
      <c r="K103" s="12" t="s">
        <v>123</v>
      </c>
      <c r="L103" s="33">
        <v>0</v>
      </c>
      <c r="M103" s="33"/>
      <c r="N103" s="13">
        <v>0</v>
      </c>
      <c r="O103" s="13">
        <v>0</v>
      </c>
      <c r="P103" s="33">
        <v>0</v>
      </c>
      <c r="Q103" s="33"/>
      <c r="R103" s="13">
        <v>3.5</v>
      </c>
      <c r="S103" s="13">
        <v>3.5</v>
      </c>
      <c r="T103" s="33">
        <v>0</v>
      </c>
      <c r="U103" s="33"/>
      <c r="V103" s="13">
        <v>0</v>
      </c>
      <c r="W103" s="33">
        <v>3.5</v>
      </c>
      <c r="X103" s="33"/>
      <c r="Y103" s="33">
        <v>3.5</v>
      </c>
      <c r="Z103" s="33"/>
      <c r="AA103" s="13">
        <v>0</v>
      </c>
      <c r="AB103" s="13">
        <v>0</v>
      </c>
      <c r="AC103" s="12"/>
      <c r="AD103" s="31"/>
      <c r="AE103" s="31"/>
      <c r="AF103" s="31"/>
      <c r="AG103" s="12"/>
      <c r="AH103" s="13">
        <v>0</v>
      </c>
    </row>
    <row r="104" spans="1:34" ht="24" customHeight="1" x14ac:dyDescent="0.2">
      <c r="A104" s="32" t="s">
        <v>31</v>
      </c>
      <c r="B104" s="32"/>
      <c r="C104" s="22" t="s">
        <v>42</v>
      </c>
      <c r="D104" s="31" t="s">
        <v>79</v>
      </c>
      <c r="E104" s="31"/>
      <c r="F104" s="31" t="s">
        <v>173</v>
      </c>
      <c r="G104" s="31"/>
      <c r="H104" s="23" t="s">
        <v>125</v>
      </c>
      <c r="I104" s="23" t="s">
        <v>116</v>
      </c>
      <c r="J104" s="23" t="s">
        <v>116</v>
      </c>
      <c r="K104" s="24" t="s">
        <v>166</v>
      </c>
      <c r="L104" s="33">
        <v>0</v>
      </c>
      <c r="M104" s="33"/>
      <c r="N104" s="21">
        <v>0</v>
      </c>
      <c r="O104" s="21">
        <v>0</v>
      </c>
      <c r="P104" s="33">
        <v>0</v>
      </c>
      <c r="Q104" s="33"/>
      <c r="R104" s="21">
        <v>0</v>
      </c>
      <c r="S104" s="21">
        <v>0</v>
      </c>
      <c r="T104" s="33">
        <v>0</v>
      </c>
      <c r="U104" s="33"/>
      <c r="V104" s="21">
        <v>0</v>
      </c>
      <c r="W104" s="33">
        <v>1</v>
      </c>
      <c r="X104" s="33"/>
      <c r="Y104" s="33">
        <v>1</v>
      </c>
      <c r="Z104" s="33"/>
      <c r="AA104" s="21">
        <v>0</v>
      </c>
      <c r="AB104" s="21">
        <v>0</v>
      </c>
      <c r="AC104" s="23"/>
      <c r="AD104" s="31"/>
      <c r="AE104" s="31"/>
      <c r="AF104" s="31"/>
      <c r="AG104" s="23"/>
      <c r="AH104" s="21">
        <v>0</v>
      </c>
    </row>
    <row r="105" spans="1:34" x14ac:dyDescent="0.2">
      <c r="A105" s="35"/>
      <c r="B105" s="35"/>
      <c r="C105" s="11"/>
      <c r="D105" s="36" t="s">
        <v>79</v>
      </c>
      <c r="E105" s="36"/>
      <c r="F105" s="36" t="s">
        <v>24</v>
      </c>
      <c r="G105" s="36"/>
      <c r="H105" s="14"/>
      <c r="I105" s="14"/>
      <c r="J105" s="14"/>
      <c r="K105" s="14"/>
      <c r="L105" s="37">
        <v>0</v>
      </c>
      <c r="M105" s="37"/>
      <c r="N105" s="15">
        <v>0</v>
      </c>
      <c r="O105" s="15">
        <v>0</v>
      </c>
      <c r="P105" s="37">
        <v>0</v>
      </c>
      <c r="Q105" s="37"/>
      <c r="R105" s="15">
        <v>482.09</v>
      </c>
      <c r="S105" s="15">
        <v>138.72999999999999</v>
      </c>
      <c r="T105" s="37">
        <v>343.36</v>
      </c>
      <c r="U105" s="37"/>
      <c r="V105" s="15">
        <v>0</v>
      </c>
      <c r="W105" s="37">
        <v>515.88</v>
      </c>
      <c r="X105" s="37"/>
      <c r="Y105" s="37">
        <v>172.52</v>
      </c>
      <c r="Z105" s="37"/>
      <c r="AA105" s="15">
        <v>343.36</v>
      </c>
      <c r="AB105" s="15">
        <v>0</v>
      </c>
      <c r="AC105" s="14"/>
      <c r="AD105" s="34"/>
      <c r="AE105" s="34"/>
      <c r="AF105" s="34"/>
      <c r="AG105" s="14"/>
      <c r="AH105" s="14"/>
    </row>
    <row r="106" spans="1:34" ht="57.75" customHeight="1" x14ac:dyDescent="0.2">
      <c r="A106" s="32" t="s">
        <v>31</v>
      </c>
      <c r="B106" s="32"/>
      <c r="C106" s="10" t="s">
        <v>42</v>
      </c>
      <c r="D106" s="31" t="s">
        <v>95</v>
      </c>
      <c r="E106" s="31"/>
      <c r="F106" s="31" t="s">
        <v>158</v>
      </c>
      <c r="G106" s="31"/>
      <c r="H106" s="24" t="s">
        <v>126</v>
      </c>
      <c r="I106" s="12" t="s">
        <v>34</v>
      </c>
      <c r="J106" s="12" t="s">
        <v>34</v>
      </c>
      <c r="K106" s="12" t="s">
        <v>35</v>
      </c>
      <c r="L106" s="33">
        <v>0</v>
      </c>
      <c r="M106" s="33"/>
      <c r="N106" s="13">
        <v>0</v>
      </c>
      <c r="O106" s="13">
        <v>0</v>
      </c>
      <c r="P106" s="33">
        <v>0</v>
      </c>
      <c r="Q106" s="33"/>
      <c r="R106" s="13">
        <v>182.46</v>
      </c>
      <c r="S106" s="13">
        <v>182.46</v>
      </c>
      <c r="T106" s="33">
        <v>0</v>
      </c>
      <c r="U106" s="33"/>
      <c r="V106" s="13">
        <v>0</v>
      </c>
      <c r="W106" s="33">
        <v>182.46</v>
      </c>
      <c r="X106" s="33"/>
      <c r="Y106" s="33">
        <v>182.46</v>
      </c>
      <c r="Z106" s="33"/>
      <c r="AA106" s="13">
        <v>0</v>
      </c>
      <c r="AB106" s="13">
        <v>0</v>
      </c>
      <c r="AC106" s="12" t="s">
        <v>127</v>
      </c>
      <c r="AD106" s="31" t="s">
        <v>128</v>
      </c>
      <c r="AE106" s="31"/>
      <c r="AF106" s="31"/>
      <c r="AG106" s="12" t="s">
        <v>23</v>
      </c>
      <c r="AH106" s="13">
        <v>80</v>
      </c>
    </row>
    <row r="107" spans="1:34" x14ac:dyDescent="0.2">
      <c r="A107" s="35"/>
      <c r="B107" s="35"/>
      <c r="C107" s="11"/>
      <c r="D107" s="36" t="s">
        <v>95</v>
      </c>
      <c r="E107" s="36"/>
      <c r="F107" s="36" t="s">
        <v>24</v>
      </c>
      <c r="G107" s="36"/>
      <c r="H107" s="14"/>
      <c r="I107" s="14"/>
      <c r="J107" s="14"/>
      <c r="K107" s="14"/>
      <c r="L107" s="37">
        <v>0</v>
      </c>
      <c r="M107" s="37"/>
      <c r="N107" s="15">
        <v>0</v>
      </c>
      <c r="O107" s="15">
        <v>0</v>
      </c>
      <c r="P107" s="37">
        <v>0</v>
      </c>
      <c r="Q107" s="37"/>
      <c r="R107" s="15">
        <v>182.46</v>
      </c>
      <c r="S107" s="15">
        <v>182.46</v>
      </c>
      <c r="T107" s="37">
        <v>0</v>
      </c>
      <c r="U107" s="37"/>
      <c r="V107" s="15">
        <v>0</v>
      </c>
      <c r="W107" s="37">
        <v>182.46</v>
      </c>
      <c r="X107" s="37"/>
      <c r="Y107" s="37">
        <v>182.46</v>
      </c>
      <c r="Z107" s="37"/>
      <c r="AA107" s="15">
        <v>0</v>
      </c>
      <c r="AB107" s="15">
        <v>0</v>
      </c>
      <c r="AC107" s="14"/>
      <c r="AD107" s="34"/>
      <c r="AE107" s="34"/>
      <c r="AF107" s="34"/>
      <c r="AG107" s="14"/>
      <c r="AH107" s="14"/>
    </row>
    <row r="108" spans="1:34" ht="25.5" customHeight="1" x14ac:dyDescent="0.2">
      <c r="A108" s="32" t="s">
        <v>31</v>
      </c>
      <c r="B108" s="32"/>
      <c r="C108" s="10" t="s">
        <v>42</v>
      </c>
      <c r="D108" s="31" t="s">
        <v>100</v>
      </c>
      <c r="E108" s="31"/>
      <c r="F108" s="31" t="s">
        <v>129</v>
      </c>
      <c r="G108" s="31"/>
      <c r="H108" s="12" t="s">
        <v>121</v>
      </c>
      <c r="I108" s="12" t="s">
        <v>116</v>
      </c>
      <c r="J108" s="12" t="s">
        <v>116</v>
      </c>
      <c r="K108" s="12" t="s">
        <v>35</v>
      </c>
      <c r="L108" s="33">
        <v>0</v>
      </c>
      <c r="M108" s="33"/>
      <c r="N108" s="13">
        <v>0</v>
      </c>
      <c r="O108" s="13">
        <v>0</v>
      </c>
      <c r="P108" s="33">
        <v>0</v>
      </c>
      <c r="Q108" s="33"/>
      <c r="R108" s="13">
        <v>39.85</v>
      </c>
      <c r="S108" s="13">
        <v>18.36</v>
      </c>
      <c r="T108" s="33">
        <v>21.49</v>
      </c>
      <c r="U108" s="33"/>
      <c r="V108" s="13">
        <v>0</v>
      </c>
      <c r="W108" s="33">
        <v>37.93</v>
      </c>
      <c r="X108" s="33"/>
      <c r="Y108" s="33">
        <v>16.440000000000001</v>
      </c>
      <c r="Z108" s="33"/>
      <c r="AA108" s="13">
        <v>21.49</v>
      </c>
      <c r="AB108" s="13">
        <v>0</v>
      </c>
      <c r="AC108" s="12" t="s">
        <v>130</v>
      </c>
      <c r="AD108" s="31" t="s">
        <v>131</v>
      </c>
      <c r="AE108" s="31"/>
      <c r="AF108" s="31"/>
      <c r="AG108" s="12" t="s">
        <v>23</v>
      </c>
      <c r="AH108" s="13">
        <v>20</v>
      </c>
    </row>
    <row r="109" spans="1:34" ht="27.75" customHeight="1" x14ac:dyDescent="0.2">
      <c r="A109" s="32" t="s">
        <v>31</v>
      </c>
      <c r="B109" s="32"/>
      <c r="C109" s="22" t="s">
        <v>42</v>
      </c>
      <c r="D109" s="31" t="s">
        <v>100</v>
      </c>
      <c r="E109" s="31"/>
      <c r="F109" s="31" t="s">
        <v>129</v>
      </c>
      <c r="G109" s="31"/>
      <c r="H109" s="23" t="s">
        <v>121</v>
      </c>
      <c r="I109" s="23" t="s">
        <v>116</v>
      </c>
      <c r="J109" s="23" t="s">
        <v>116</v>
      </c>
      <c r="K109" s="24" t="s">
        <v>162</v>
      </c>
      <c r="L109" s="33">
        <v>0</v>
      </c>
      <c r="M109" s="33"/>
      <c r="N109" s="21">
        <v>0</v>
      </c>
      <c r="O109" s="21">
        <v>0</v>
      </c>
      <c r="P109" s="33">
        <v>0</v>
      </c>
      <c r="Q109" s="33"/>
      <c r="R109" s="21">
        <v>0</v>
      </c>
      <c r="S109" s="21">
        <v>0</v>
      </c>
      <c r="T109" s="33">
        <v>0</v>
      </c>
      <c r="U109" s="33"/>
      <c r="V109" s="21">
        <v>0</v>
      </c>
      <c r="W109" s="33">
        <v>1.92</v>
      </c>
      <c r="X109" s="33"/>
      <c r="Y109" s="33">
        <v>1.92</v>
      </c>
      <c r="Z109" s="33"/>
      <c r="AA109" s="21">
        <v>0</v>
      </c>
      <c r="AB109" s="21">
        <v>0</v>
      </c>
      <c r="AC109" s="23" t="s">
        <v>130</v>
      </c>
      <c r="AD109" s="31"/>
      <c r="AE109" s="31"/>
      <c r="AF109" s="31"/>
      <c r="AG109" s="23"/>
      <c r="AH109" s="21"/>
    </row>
    <row r="110" spans="1:34" x14ac:dyDescent="0.2">
      <c r="A110" s="35"/>
      <c r="B110" s="35"/>
      <c r="C110" s="11"/>
      <c r="D110" s="36" t="s">
        <v>100</v>
      </c>
      <c r="E110" s="36"/>
      <c r="F110" s="36" t="s">
        <v>24</v>
      </c>
      <c r="G110" s="36"/>
      <c r="H110" s="14"/>
      <c r="I110" s="14"/>
      <c r="J110" s="14"/>
      <c r="K110" s="14"/>
      <c r="L110" s="37">
        <v>0</v>
      </c>
      <c r="M110" s="37"/>
      <c r="N110" s="15">
        <v>0</v>
      </c>
      <c r="O110" s="15">
        <v>0</v>
      </c>
      <c r="P110" s="37">
        <v>0</v>
      </c>
      <c r="Q110" s="37"/>
      <c r="R110" s="15">
        <v>39.85</v>
      </c>
      <c r="S110" s="15">
        <v>18.36</v>
      </c>
      <c r="T110" s="37">
        <v>21.49</v>
      </c>
      <c r="U110" s="37"/>
      <c r="V110" s="15">
        <v>0</v>
      </c>
      <c r="W110" s="37">
        <v>39.85</v>
      </c>
      <c r="X110" s="37"/>
      <c r="Y110" s="37">
        <v>18.36</v>
      </c>
      <c r="Z110" s="37"/>
      <c r="AA110" s="15">
        <v>21.49</v>
      </c>
      <c r="AB110" s="15">
        <v>0</v>
      </c>
      <c r="AC110" s="14"/>
      <c r="AD110" s="34"/>
      <c r="AE110" s="34"/>
      <c r="AF110" s="34"/>
      <c r="AG110" s="14"/>
      <c r="AH110" s="14"/>
    </row>
    <row r="111" spans="1:34" x14ac:dyDescent="0.2">
      <c r="A111" s="32"/>
      <c r="B111" s="32"/>
      <c r="C111" s="10"/>
      <c r="D111" s="38" t="s">
        <v>27</v>
      </c>
      <c r="E111" s="38"/>
      <c r="F111" s="38"/>
      <c r="G111" s="38"/>
      <c r="H111" s="11"/>
      <c r="I111" s="11"/>
      <c r="J111" s="11"/>
      <c r="K111" s="11"/>
      <c r="L111" s="40">
        <v>0</v>
      </c>
      <c r="M111" s="40"/>
      <c r="N111" s="16">
        <v>0</v>
      </c>
      <c r="O111" s="16">
        <v>0</v>
      </c>
      <c r="P111" s="40">
        <v>0</v>
      </c>
      <c r="Q111" s="40"/>
      <c r="R111" s="16">
        <v>1051.94</v>
      </c>
      <c r="S111" s="16">
        <v>468.57</v>
      </c>
      <c r="T111" s="40">
        <v>583.37</v>
      </c>
      <c r="U111" s="40"/>
      <c r="V111" s="16">
        <v>0</v>
      </c>
      <c r="W111" s="40">
        <v>1087.8900000000001</v>
      </c>
      <c r="X111" s="40"/>
      <c r="Y111" s="40">
        <v>436.89</v>
      </c>
      <c r="Z111" s="40"/>
      <c r="AA111" s="16">
        <v>651.01</v>
      </c>
      <c r="AB111" s="16">
        <v>0</v>
      </c>
      <c r="AC111" s="11"/>
      <c r="AD111" s="39"/>
      <c r="AE111" s="39"/>
      <c r="AF111" s="39"/>
      <c r="AG111" s="11"/>
      <c r="AH111" s="11"/>
    </row>
    <row r="112" spans="1:34" x14ac:dyDescent="0.2">
      <c r="A112" s="32" t="s">
        <v>31</v>
      </c>
      <c r="B112" s="32"/>
      <c r="C112" s="10" t="s">
        <v>51</v>
      </c>
      <c r="D112" s="38" t="s">
        <v>132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11"/>
      <c r="AD112" s="39"/>
      <c r="AE112" s="39"/>
      <c r="AF112" s="39"/>
      <c r="AG112" s="11"/>
      <c r="AH112" s="11"/>
    </row>
    <row r="113" spans="1:34" ht="36" customHeight="1" x14ac:dyDescent="0.2">
      <c r="A113" s="32" t="s">
        <v>31</v>
      </c>
      <c r="B113" s="32"/>
      <c r="C113" s="10" t="s">
        <v>51</v>
      </c>
      <c r="D113" s="31" t="s">
        <v>38</v>
      </c>
      <c r="E113" s="31"/>
      <c r="F113" s="31" t="s">
        <v>133</v>
      </c>
      <c r="G113" s="31"/>
      <c r="H113" s="12" t="s">
        <v>33</v>
      </c>
      <c r="I113" s="12" t="s">
        <v>34</v>
      </c>
      <c r="J113" s="12" t="s">
        <v>34</v>
      </c>
      <c r="K113" s="12" t="s">
        <v>35</v>
      </c>
      <c r="L113" s="33">
        <v>0</v>
      </c>
      <c r="M113" s="33"/>
      <c r="N113" s="13">
        <v>0</v>
      </c>
      <c r="O113" s="13">
        <v>0</v>
      </c>
      <c r="P113" s="33">
        <v>0</v>
      </c>
      <c r="Q113" s="33"/>
      <c r="R113" s="13">
        <v>0.09</v>
      </c>
      <c r="S113" s="13">
        <v>0.09</v>
      </c>
      <c r="T113" s="33">
        <v>0</v>
      </c>
      <c r="U113" s="33"/>
      <c r="V113" s="13">
        <v>0</v>
      </c>
      <c r="W113" s="33">
        <v>0.09</v>
      </c>
      <c r="X113" s="33"/>
      <c r="Y113" s="33">
        <v>0.09</v>
      </c>
      <c r="Z113" s="33"/>
      <c r="AA113" s="13">
        <v>0</v>
      </c>
      <c r="AB113" s="13">
        <v>0</v>
      </c>
      <c r="AC113" s="12" t="s">
        <v>134</v>
      </c>
      <c r="AD113" s="31" t="s">
        <v>135</v>
      </c>
      <c r="AE113" s="31"/>
      <c r="AF113" s="31"/>
      <c r="AG113" s="12" t="s">
        <v>23</v>
      </c>
      <c r="AH113" s="13">
        <v>1</v>
      </c>
    </row>
    <row r="114" spans="1:34" ht="38.25" customHeight="1" x14ac:dyDescent="0.2">
      <c r="A114" s="32" t="s">
        <v>31</v>
      </c>
      <c r="B114" s="32"/>
      <c r="C114" s="22" t="s">
        <v>51</v>
      </c>
      <c r="D114" s="31" t="s">
        <v>38</v>
      </c>
      <c r="E114" s="31"/>
      <c r="F114" s="31" t="s">
        <v>133</v>
      </c>
      <c r="G114" s="31"/>
      <c r="H114" s="23" t="s">
        <v>33</v>
      </c>
      <c r="I114" s="23" t="s">
        <v>34</v>
      </c>
      <c r="J114" s="23" t="s">
        <v>34</v>
      </c>
      <c r="K114" s="24" t="s">
        <v>167</v>
      </c>
      <c r="L114" s="33">
        <v>0</v>
      </c>
      <c r="M114" s="33"/>
      <c r="N114" s="21">
        <v>0</v>
      </c>
      <c r="O114" s="21">
        <v>0</v>
      </c>
      <c r="P114" s="33">
        <v>0</v>
      </c>
      <c r="Q114" s="33"/>
      <c r="R114" s="21">
        <v>0</v>
      </c>
      <c r="S114" s="21">
        <v>0</v>
      </c>
      <c r="T114" s="33">
        <v>0</v>
      </c>
      <c r="U114" s="33"/>
      <c r="V114" s="21">
        <v>0</v>
      </c>
      <c r="W114" s="33">
        <v>18.7</v>
      </c>
      <c r="X114" s="33"/>
      <c r="Y114" s="33">
        <v>0</v>
      </c>
      <c r="Z114" s="33"/>
      <c r="AA114" s="21">
        <v>0</v>
      </c>
      <c r="AB114" s="21">
        <v>18.7</v>
      </c>
      <c r="AC114" s="23" t="s">
        <v>134</v>
      </c>
      <c r="AD114" s="31"/>
      <c r="AE114" s="31"/>
      <c r="AF114" s="31"/>
      <c r="AG114" s="23"/>
      <c r="AH114" s="21"/>
    </row>
    <row r="115" spans="1:34" x14ac:dyDescent="0.2">
      <c r="A115" s="35"/>
      <c r="B115" s="35"/>
      <c r="C115" s="11"/>
      <c r="D115" s="36" t="s">
        <v>38</v>
      </c>
      <c r="E115" s="36"/>
      <c r="F115" s="36" t="s">
        <v>24</v>
      </c>
      <c r="G115" s="36"/>
      <c r="H115" s="14"/>
      <c r="I115" s="14"/>
      <c r="J115" s="14"/>
      <c r="K115" s="14"/>
      <c r="L115" s="37">
        <v>0</v>
      </c>
      <c r="M115" s="37"/>
      <c r="N115" s="15">
        <v>0</v>
      </c>
      <c r="O115" s="15">
        <v>0</v>
      </c>
      <c r="P115" s="37">
        <v>0</v>
      </c>
      <c r="Q115" s="37"/>
      <c r="R115" s="15">
        <v>0.09</v>
      </c>
      <c r="S115" s="15">
        <v>0.09</v>
      </c>
      <c r="T115" s="37">
        <v>0</v>
      </c>
      <c r="U115" s="37"/>
      <c r="V115" s="15">
        <v>0</v>
      </c>
      <c r="W115" s="37">
        <v>18.79</v>
      </c>
      <c r="X115" s="37"/>
      <c r="Y115" s="37">
        <v>0.09</v>
      </c>
      <c r="Z115" s="37"/>
      <c r="AA115" s="15">
        <v>0</v>
      </c>
      <c r="AB115" s="15">
        <v>18.7</v>
      </c>
      <c r="AC115" s="14"/>
      <c r="AD115" s="34"/>
      <c r="AE115" s="34"/>
      <c r="AF115" s="34"/>
      <c r="AG115" s="14"/>
      <c r="AH115" s="14"/>
    </row>
    <row r="116" spans="1:34" x14ac:dyDescent="0.2">
      <c r="A116" s="32"/>
      <c r="B116" s="32"/>
      <c r="C116" s="10"/>
      <c r="D116" s="38" t="s">
        <v>27</v>
      </c>
      <c r="E116" s="38"/>
      <c r="F116" s="38"/>
      <c r="G116" s="38"/>
      <c r="H116" s="11"/>
      <c r="I116" s="11"/>
      <c r="J116" s="11"/>
      <c r="K116" s="11"/>
      <c r="L116" s="40">
        <v>0</v>
      </c>
      <c r="M116" s="40"/>
      <c r="N116" s="16">
        <v>0</v>
      </c>
      <c r="O116" s="16">
        <v>0</v>
      </c>
      <c r="P116" s="40">
        <v>0</v>
      </c>
      <c r="Q116" s="40"/>
      <c r="R116" s="16">
        <v>0.09</v>
      </c>
      <c r="S116" s="16">
        <v>0.09</v>
      </c>
      <c r="T116" s="40">
        <v>0</v>
      </c>
      <c r="U116" s="40"/>
      <c r="V116" s="16">
        <v>0</v>
      </c>
      <c r="W116" s="40">
        <v>18.79</v>
      </c>
      <c r="X116" s="40"/>
      <c r="Y116" s="40">
        <v>0.09</v>
      </c>
      <c r="Z116" s="40"/>
      <c r="AA116" s="16">
        <v>0</v>
      </c>
      <c r="AB116" s="16">
        <v>18.7</v>
      </c>
      <c r="AC116" s="11"/>
      <c r="AD116" s="39"/>
      <c r="AE116" s="39"/>
      <c r="AF116" s="39"/>
      <c r="AG116" s="11"/>
      <c r="AH116" s="11"/>
    </row>
    <row r="117" spans="1:34" x14ac:dyDescent="0.2">
      <c r="A117" s="32" t="s">
        <v>31</v>
      </c>
      <c r="B117" s="32"/>
      <c r="C117" s="10" t="s">
        <v>79</v>
      </c>
      <c r="D117" s="38" t="s">
        <v>136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11"/>
      <c r="AD117" s="39"/>
      <c r="AE117" s="39"/>
      <c r="AF117" s="39"/>
      <c r="AG117" s="11"/>
      <c r="AH117" s="11"/>
    </row>
    <row r="118" spans="1:34" ht="24" customHeight="1" x14ac:dyDescent="0.2">
      <c r="A118" s="32" t="s">
        <v>31</v>
      </c>
      <c r="B118" s="32"/>
      <c r="C118" s="10" t="s">
        <v>79</v>
      </c>
      <c r="D118" s="31" t="s">
        <v>31</v>
      </c>
      <c r="E118" s="31"/>
      <c r="F118" s="31" t="s">
        <v>137</v>
      </c>
      <c r="G118" s="31"/>
      <c r="H118" s="12" t="s">
        <v>33</v>
      </c>
      <c r="I118" s="12" t="s">
        <v>34</v>
      </c>
      <c r="J118" s="12" t="s">
        <v>34</v>
      </c>
      <c r="K118" s="12" t="s">
        <v>103</v>
      </c>
      <c r="L118" s="33">
        <v>0</v>
      </c>
      <c r="M118" s="33"/>
      <c r="N118" s="13">
        <v>0</v>
      </c>
      <c r="O118" s="13">
        <v>0</v>
      </c>
      <c r="P118" s="33">
        <v>0</v>
      </c>
      <c r="Q118" s="33"/>
      <c r="R118" s="13">
        <v>50</v>
      </c>
      <c r="S118" s="13">
        <v>0</v>
      </c>
      <c r="T118" s="33">
        <v>0</v>
      </c>
      <c r="U118" s="33"/>
      <c r="V118" s="13">
        <v>50</v>
      </c>
      <c r="W118" s="33">
        <v>0</v>
      </c>
      <c r="X118" s="33"/>
      <c r="Y118" s="33">
        <v>0</v>
      </c>
      <c r="Z118" s="33"/>
      <c r="AA118" s="13">
        <v>0</v>
      </c>
      <c r="AB118" s="13">
        <v>0</v>
      </c>
      <c r="AC118" s="12" t="s">
        <v>26</v>
      </c>
      <c r="AD118" s="31" t="s">
        <v>159</v>
      </c>
      <c r="AE118" s="31"/>
      <c r="AF118" s="31"/>
      <c r="AG118" s="12" t="s">
        <v>23</v>
      </c>
      <c r="AH118" s="13">
        <v>20</v>
      </c>
    </row>
    <row r="119" spans="1:34" x14ac:dyDescent="0.2">
      <c r="A119" s="35"/>
      <c r="B119" s="35"/>
      <c r="C119" s="11"/>
      <c r="D119" s="36" t="s">
        <v>31</v>
      </c>
      <c r="E119" s="36"/>
      <c r="F119" s="36" t="s">
        <v>24</v>
      </c>
      <c r="G119" s="36"/>
      <c r="H119" s="14"/>
      <c r="I119" s="14"/>
      <c r="J119" s="14"/>
      <c r="K119" s="14"/>
      <c r="L119" s="37">
        <v>0</v>
      </c>
      <c r="M119" s="37"/>
      <c r="N119" s="15">
        <v>0</v>
      </c>
      <c r="O119" s="15">
        <v>0</v>
      </c>
      <c r="P119" s="37">
        <v>0</v>
      </c>
      <c r="Q119" s="37"/>
      <c r="R119" s="15">
        <v>50</v>
      </c>
      <c r="S119" s="15">
        <v>0</v>
      </c>
      <c r="T119" s="37">
        <v>0</v>
      </c>
      <c r="U119" s="37"/>
      <c r="V119" s="15">
        <v>50</v>
      </c>
      <c r="W119" s="37">
        <v>0</v>
      </c>
      <c r="X119" s="37"/>
      <c r="Y119" s="37">
        <v>0</v>
      </c>
      <c r="Z119" s="37"/>
      <c r="AA119" s="15">
        <v>0</v>
      </c>
      <c r="AB119" s="15">
        <v>0</v>
      </c>
      <c r="AC119" s="14"/>
      <c r="AD119" s="34"/>
      <c r="AE119" s="34"/>
      <c r="AF119" s="34"/>
      <c r="AG119" s="14"/>
      <c r="AH119" s="14"/>
    </row>
    <row r="120" spans="1:34" x14ac:dyDescent="0.2">
      <c r="A120" s="32"/>
      <c r="B120" s="32"/>
      <c r="C120" s="10"/>
      <c r="D120" s="38" t="s">
        <v>27</v>
      </c>
      <c r="E120" s="38"/>
      <c r="F120" s="38"/>
      <c r="G120" s="38"/>
      <c r="H120" s="11"/>
      <c r="I120" s="11"/>
      <c r="J120" s="11"/>
      <c r="K120" s="11"/>
      <c r="L120" s="40">
        <v>0</v>
      </c>
      <c r="M120" s="40"/>
      <c r="N120" s="16">
        <v>0</v>
      </c>
      <c r="O120" s="16">
        <v>0</v>
      </c>
      <c r="P120" s="40">
        <v>0</v>
      </c>
      <c r="Q120" s="40"/>
      <c r="R120" s="16">
        <v>50</v>
      </c>
      <c r="S120" s="16">
        <v>0</v>
      </c>
      <c r="T120" s="40">
        <v>0</v>
      </c>
      <c r="U120" s="40"/>
      <c r="V120" s="16">
        <v>50</v>
      </c>
      <c r="W120" s="40">
        <v>0</v>
      </c>
      <c r="X120" s="40"/>
      <c r="Y120" s="40">
        <v>0</v>
      </c>
      <c r="Z120" s="40"/>
      <c r="AA120" s="16">
        <v>0</v>
      </c>
      <c r="AB120" s="16">
        <v>0</v>
      </c>
      <c r="AC120" s="11"/>
      <c r="AD120" s="39"/>
      <c r="AE120" s="39"/>
      <c r="AF120" s="39"/>
      <c r="AG120" s="11"/>
      <c r="AH120" s="11"/>
    </row>
    <row r="121" spans="1:34" x14ac:dyDescent="0.2">
      <c r="A121" s="32" t="s">
        <v>31</v>
      </c>
      <c r="B121" s="32"/>
      <c r="C121" s="10" t="s">
        <v>95</v>
      </c>
      <c r="D121" s="38" t="s">
        <v>138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11"/>
      <c r="AD121" s="39"/>
      <c r="AE121" s="39"/>
      <c r="AF121" s="39"/>
      <c r="AG121" s="11"/>
      <c r="AH121" s="11"/>
    </row>
    <row r="122" spans="1:34" ht="48.75" customHeight="1" x14ac:dyDescent="0.2">
      <c r="A122" s="32" t="s">
        <v>31</v>
      </c>
      <c r="B122" s="32"/>
      <c r="C122" s="10" t="s">
        <v>95</v>
      </c>
      <c r="D122" s="31" t="s">
        <v>31</v>
      </c>
      <c r="E122" s="31"/>
      <c r="F122" s="31" t="s">
        <v>139</v>
      </c>
      <c r="G122" s="31"/>
      <c r="H122" s="12" t="s">
        <v>140</v>
      </c>
      <c r="I122" s="12" t="s">
        <v>34</v>
      </c>
      <c r="J122" s="12" t="s">
        <v>34</v>
      </c>
      <c r="K122" s="12" t="s">
        <v>106</v>
      </c>
      <c r="L122" s="33">
        <v>0</v>
      </c>
      <c r="M122" s="33"/>
      <c r="N122" s="13">
        <v>0</v>
      </c>
      <c r="O122" s="13">
        <v>0</v>
      </c>
      <c r="P122" s="33">
        <v>0</v>
      </c>
      <c r="Q122" s="33"/>
      <c r="R122" s="13">
        <v>376.51</v>
      </c>
      <c r="S122" s="13">
        <v>376.51</v>
      </c>
      <c r="T122" s="33">
        <v>0</v>
      </c>
      <c r="U122" s="33"/>
      <c r="V122" s="13">
        <v>0</v>
      </c>
      <c r="W122" s="33">
        <v>356</v>
      </c>
      <c r="X122" s="33"/>
      <c r="Y122" s="33">
        <v>356</v>
      </c>
      <c r="Z122" s="33"/>
      <c r="AA122" s="13">
        <v>0</v>
      </c>
      <c r="AB122" s="13">
        <v>0</v>
      </c>
      <c r="AC122" s="12" t="s">
        <v>141</v>
      </c>
      <c r="AD122" s="31" t="s">
        <v>142</v>
      </c>
      <c r="AE122" s="31"/>
      <c r="AF122" s="31"/>
      <c r="AG122" s="12" t="s">
        <v>23</v>
      </c>
      <c r="AH122" s="13">
        <v>400000</v>
      </c>
    </row>
    <row r="123" spans="1:34" ht="36.75" customHeight="1" x14ac:dyDescent="0.2">
      <c r="A123" s="32" t="s">
        <v>31</v>
      </c>
      <c r="B123" s="32"/>
      <c r="C123" s="22" t="s">
        <v>95</v>
      </c>
      <c r="D123" s="31" t="s">
        <v>31</v>
      </c>
      <c r="E123" s="31"/>
      <c r="F123" s="31" t="s">
        <v>139</v>
      </c>
      <c r="G123" s="31"/>
      <c r="H123" s="23" t="s">
        <v>140</v>
      </c>
      <c r="I123" s="23" t="s">
        <v>34</v>
      </c>
      <c r="J123" s="23" t="s">
        <v>34</v>
      </c>
      <c r="K123" s="24" t="s">
        <v>167</v>
      </c>
      <c r="L123" s="33">
        <v>0</v>
      </c>
      <c r="M123" s="33"/>
      <c r="N123" s="21">
        <v>0</v>
      </c>
      <c r="O123" s="21">
        <v>0</v>
      </c>
      <c r="P123" s="33">
        <v>0</v>
      </c>
      <c r="Q123" s="33"/>
      <c r="R123" s="21">
        <v>0</v>
      </c>
      <c r="S123" s="21">
        <v>0</v>
      </c>
      <c r="T123" s="33">
        <v>0</v>
      </c>
      <c r="U123" s="33"/>
      <c r="V123" s="21">
        <v>0</v>
      </c>
      <c r="W123" s="33">
        <v>20.5</v>
      </c>
      <c r="X123" s="33"/>
      <c r="Y123" s="33">
        <v>20.5</v>
      </c>
      <c r="Z123" s="33"/>
      <c r="AA123" s="21">
        <v>0</v>
      </c>
      <c r="AB123" s="21">
        <v>0</v>
      </c>
      <c r="AC123" s="23" t="s">
        <v>141</v>
      </c>
      <c r="AD123" s="31"/>
      <c r="AE123" s="31"/>
      <c r="AF123" s="31"/>
      <c r="AG123" s="23"/>
      <c r="AH123" s="21"/>
    </row>
    <row r="124" spans="1:34" x14ac:dyDescent="0.2">
      <c r="A124" s="35"/>
      <c r="B124" s="35"/>
      <c r="C124" s="11"/>
      <c r="D124" s="36" t="s">
        <v>31</v>
      </c>
      <c r="E124" s="36"/>
      <c r="F124" s="36" t="s">
        <v>24</v>
      </c>
      <c r="G124" s="36"/>
      <c r="H124" s="14"/>
      <c r="I124" s="14"/>
      <c r="J124" s="14"/>
      <c r="K124" s="14"/>
      <c r="L124" s="37">
        <v>0</v>
      </c>
      <c r="M124" s="37"/>
      <c r="N124" s="15">
        <v>0</v>
      </c>
      <c r="O124" s="15">
        <v>0</v>
      </c>
      <c r="P124" s="37">
        <v>0</v>
      </c>
      <c r="Q124" s="37"/>
      <c r="R124" s="15">
        <v>376.51</v>
      </c>
      <c r="S124" s="15">
        <v>376.51</v>
      </c>
      <c r="T124" s="37">
        <v>0</v>
      </c>
      <c r="U124" s="37"/>
      <c r="V124" s="15">
        <v>0</v>
      </c>
      <c r="W124" s="37">
        <v>376.5</v>
      </c>
      <c r="X124" s="37"/>
      <c r="Y124" s="37">
        <v>376.5</v>
      </c>
      <c r="Z124" s="37"/>
      <c r="AA124" s="15">
        <v>0</v>
      </c>
      <c r="AB124" s="15">
        <v>0</v>
      </c>
      <c r="AC124" s="14"/>
      <c r="AD124" s="34"/>
      <c r="AE124" s="34"/>
      <c r="AF124" s="34"/>
      <c r="AG124" s="14"/>
      <c r="AH124" s="14"/>
    </row>
    <row r="125" spans="1:34" ht="60.75" customHeight="1" x14ac:dyDescent="0.2">
      <c r="A125" s="32" t="s">
        <v>31</v>
      </c>
      <c r="B125" s="32"/>
      <c r="C125" s="10" t="s">
        <v>95</v>
      </c>
      <c r="D125" s="31" t="s">
        <v>42</v>
      </c>
      <c r="E125" s="31"/>
      <c r="F125" s="31" t="s">
        <v>143</v>
      </c>
      <c r="G125" s="31"/>
      <c r="H125" s="12" t="s">
        <v>144</v>
      </c>
      <c r="I125" s="12" t="s">
        <v>34</v>
      </c>
      <c r="J125" s="12" t="s">
        <v>34</v>
      </c>
      <c r="K125" s="12" t="s">
        <v>106</v>
      </c>
      <c r="L125" s="33">
        <v>0</v>
      </c>
      <c r="M125" s="33"/>
      <c r="N125" s="13">
        <v>0</v>
      </c>
      <c r="O125" s="13">
        <v>0</v>
      </c>
      <c r="P125" s="33">
        <v>0</v>
      </c>
      <c r="Q125" s="33"/>
      <c r="R125" s="13">
        <v>81.09</v>
      </c>
      <c r="S125" s="13">
        <v>81.09</v>
      </c>
      <c r="T125" s="33">
        <v>0</v>
      </c>
      <c r="U125" s="33"/>
      <c r="V125" s="13">
        <v>0</v>
      </c>
      <c r="W125" s="33">
        <v>60.91</v>
      </c>
      <c r="X125" s="33"/>
      <c r="Y125" s="33">
        <v>60.91</v>
      </c>
      <c r="Z125" s="33"/>
      <c r="AA125" s="13">
        <v>0</v>
      </c>
      <c r="AB125" s="13">
        <v>0</v>
      </c>
      <c r="AC125" s="12" t="s">
        <v>145</v>
      </c>
      <c r="AD125" s="31" t="s">
        <v>146</v>
      </c>
      <c r="AE125" s="31"/>
      <c r="AF125" s="31"/>
      <c r="AG125" s="12" t="s">
        <v>23</v>
      </c>
      <c r="AH125" s="13">
        <v>16000</v>
      </c>
    </row>
    <row r="126" spans="1:34" ht="27" customHeight="1" x14ac:dyDescent="0.2">
      <c r="A126" s="32" t="s">
        <v>31</v>
      </c>
      <c r="B126" s="32"/>
      <c r="C126" s="22" t="s">
        <v>95</v>
      </c>
      <c r="D126" s="31" t="s">
        <v>42</v>
      </c>
      <c r="E126" s="31"/>
      <c r="F126" s="31" t="s">
        <v>143</v>
      </c>
      <c r="G126" s="31"/>
      <c r="H126" s="23" t="s">
        <v>144</v>
      </c>
      <c r="I126" s="23" t="s">
        <v>34</v>
      </c>
      <c r="J126" s="23" t="s">
        <v>34</v>
      </c>
      <c r="K126" s="24" t="s">
        <v>167</v>
      </c>
      <c r="L126" s="33">
        <v>0</v>
      </c>
      <c r="M126" s="33"/>
      <c r="N126" s="21">
        <v>0</v>
      </c>
      <c r="O126" s="21">
        <v>0</v>
      </c>
      <c r="P126" s="33">
        <v>0</v>
      </c>
      <c r="Q126" s="33"/>
      <c r="R126" s="21">
        <v>0</v>
      </c>
      <c r="S126" s="21">
        <v>0</v>
      </c>
      <c r="T126" s="33">
        <v>0</v>
      </c>
      <c r="U126" s="33"/>
      <c r="V126" s="21">
        <v>0</v>
      </c>
      <c r="W126" s="33">
        <v>20.18</v>
      </c>
      <c r="X126" s="33"/>
      <c r="Y126" s="33">
        <v>20.18</v>
      </c>
      <c r="Z126" s="33"/>
      <c r="AA126" s="21">
        <v>0</v>
      </c>
      <c r="AB126" s="21">
        <v>0</v>
      </c>
      <c r="AC126" s="23" t="s">
        <v>145</v>
      </c>
      <c r="AD126" s="31"/>
      <c r="AE126" s="31"/>
      <c r="AF126" s="31"/>
      <c r="AG126" s="23"/>
      <c r="AH126" s="21"/>
    </row>
    <row r="127" spans="1:34" x14ac:dyDescent="0.2">
      <c r="A127" s="35"/>
      <c r="B127" s="35"/>
      <c r="C127" s="11"/>
      <c r="D127" s="36" t="s">
        <v>42</v>
      </c>
      <c r="E127" s="36"/>
      <c r="F127" s="36" t="s">
        <v>24</v>
      </c>
      <c r="G127" s="36"/>
      <c r="H127" s="14"/>
      <c r="I127" s="14"/>
      <c r="J127" s="14"/>
      <c r="K127" s="14"/>
      <c r="L127" s="37">
        <v>0</v>
      </c>
      <c r="M127" s="37"/>
      <c r="N127" s="15">
        <v>0</v>
      </c>
      <c r="O127" s="15">
        <v>0</v>
      </c>
      <c r="P127" s="37">
        <v>0</v>
      </c>
      <c r="Q127" s="37"/>
      <c r="R127" s="15">
        <v>81.09</v>
      </c>
      <c r="S127" s="15">
        <v>81.09</v>
      </c>
      <c r="T127" s="37">
        <v>0</v>
      </c>
      <c r="U127" s="37"/>
      <c r="V127" s="15">
        <v>0</v>
      </c>
      <c r="W127" s="37">
        <v>81.09</v>
      </c>
      <c r="X127" s="37"/>
      <c r="Y127" s="37">
        <v>81.09</v>
      </c>
      <c r="Z127" s="37"/>
      <c r="AA127" s="15">
        <v>0</v>
      </c>
      <c r="AB127" s="15">
        <v>0</v>
      </c>
      <c r="AC127" s="14"/>
      <c r="AD127" s="34"/>
      <c r="AE127" s="34"/>
      <c r="AF127" s="34"/>
      <c r="AG127" s="14"/>
      <c r="AH127" s="14"/>
    </row>
    <row r="128" spans="1:34" x14ac:dyDescent="0.2">
      <c r="A128" s="32"/>
      <c r="B128" s="32"/>
      <c r="C128" s="10"/>
      <c r="D128" s="38" t="s">
        <v>27</v>
      </c>
      <c r="E128" s="38"/>
      <c r="F128" s="38"/>
      <c r="G128" s="38"/>
      <c r="H128" s="11"/>
      <c r="I128" s="11"/>
      <c r="J128" s="11"/>
      <c r="K128" s="11"/>
      <c r="L128" s="40">
        <v>0</v>
      </c>
      <c r="M128" s="40"/>
      <c r="N128" s="16">
        <v>0</v>
      </c>
      <c r="O128" s="16">
        <v>0</v>
      </c>
      <c r="P128" s="40">
        <v>0</v>
      </c>
      <c r="Q128" s="40"/>
      <c r="R128" s="16">
        <v>457.6</v>
      </c>
      <c r="S128" s="16">
        <v>457.6</v>
      </c>
      <c r="T128" s="40">
        <v>0</v>
      </c>
      <c r="U128" s="40"/>
      <c r="V128" s="16">
        <v>0</v>
      </c>
      <c r="W128" s="40">
        <v>457.59</v>
      </c>
      <c r="X128" s="40"/>
      <c r="Y128" s="40">
        <v>457.59</v>
      </c>
      <c r="Z128" s="40"/>
      <c r="AA128" s="16">
        <v>0</v>
      </c>
      <c r="AB128" s="16">
        <v>0</v>
      </c>
      <c r="AC128" s="11"/>
      <c r="AD128" s="39"/>
      <c r="AE128" s="39"/>
      <c r="AF128" s="39"/>
      <c r="AG128" s="11"/>
      <c r="AH128" s="11"/>
    </row>
    <row r="129" spans="1:34" x14ac:dyDescent="0.2">
      <c r="A129" s="32" t="s">
        <v>31</v>
      </c>
      <c r="B129" s="32"/>
      <c r="C129" s="9"/>
      <c r="D129" s="32" t="s">
        <v>28</v>
      </c>
      <c r="E129" s="32"/>
      <c r="F129" s="32"/>
      <c r="G129" s="32"/>
      <c r="H129" s="9"/>
      <c r="I129" s="9"/>
      <c r="J129" s="9"/>
      <c r="K129" s="9"/>
      <c r="L129" s="59">
        <v>0</v>
      </c>
      <c r="M129" s="59"/>
      <c r="N129" s="17">
        <v>0</v>
      </c>
      <c r="O129" s="17">
        <v>0</v>
      </c>
      <c r="P129" s="60">
        <v>0</v>
      </c>
      <c r="Q129" s="60"/>
      <c r="R129" s="17">
        <v>8308.44</v>
      </c>
      <c r="S129" s="17">
        <v>7492.37</v>
      </c>
      <c r="T129" s="60">
        <v>753.34</v>
      </c>
      <c r="U129" s="60"/>
      <c r="V129" s="17">
        <v>62.74</v>
      </c>
      <c r="W129" s="60">
        <v>3702.42</v>
      </c>
      <c r="X129" s="60"/>
      <c r="Y129" s="60">
        <v>2807.43</v>
      </c>
      <c r="Z129" s="60"/>
      <c r="AA129" s="17">
        <v>876.32</v>
      </c>
      <c r="AB129" s="17">
        <v>18.7</v>
      </c>
      <c r="AC129" s="9"/>
      <c r="AD129" s="35"/>
      <c r="AE129" s="35"/>
      <c r="AF129" s="35"/>
      <c r="AG129" s="9"/>
      <c r="AH129" s="9"/>
    </row>
    <row r="130" spans="1:34" x14ac:dyDescent="0.2">
      <c r="A130" s="54"/>
      <c r="B130" s="54"/>
      <c r="C130" s="8"/>
      <c r="D130" s="53" t="s">
        <v>29</v>
      </c>
      <c r="E130" s="53"/>
      <c r="F130" s="53"/>
      <c r="G130" s="53"/>
      <c r="H130" s="8"/>
      <c r="I130" s="8"/>
      <c r="J130" s="8"/>
      <c r="K130" s="8"/>
      <c r="L130" s="67">
        <v>0</v>
      </c>
      <c r="M130" s="67"/>
      <c r="N130" s="18">
        <v>0</v>
      </c>
      <c r="O130" s="18">
        <v>0</v>
      </c>
      <c r="P130" s="68">
        <v>0</v>
      </c>
      <c r="Q130" s="68"/>
      <c r="R130" s="18">
        <v>8308.44</v>
      </c>
      <c r="S130" s="18">
        <v>7492.37</v>
      </c>
      <c r="T130" s="68">
        <v>753.34</v>
      </c>
      <c r="U130" s="68"/>
      <c r="V130" s="18">
        <v>62.74</v>
      </c>
      <c r="W130" s="68">
        <v>3702.42</v>
      </c>
      <c r="X130" s="68"/>
      <c r="Y130" s="68">
        <v>2807.43</v>
      </c>
      <c r="Z130" s="68"/>
      <c r="AA130" s="18">
        <v>876.32</v>
      </c>
      <c r="AB130" s="18">
        <v>18.7</v>
      </c>
      <c r="AC130" s="8"/>
      <c r="AD130" s="54"/>
      <c r="AE130" s="54"/>
      <c r="AF130" s="54"/>
      <c r="AG130" s="8"/>
      <c r="AH130" s="8"/>
    </row>
    <row r="131" spans="1:34" x14ac:dyDescent="0.2">
      <c r="A131" s="81"/>
      <c r="B131" s="81"/>
      <c r="C131" s="19"/>
      <c r="D131" s="82" t="s">
        <v>147</v>
      </c>
      <c r="E131" s="82"/>
      <c r="F131" s="82"/>
      <c r="G131" s="82"/>
      <c r="H131" s="19"/>
      <c r="I131" s="19"/>
      <c r="J131" s="19"/>
      <c r="K131" s="19"/>
      <c r="L131" s="83">
        <v>0</v>
      </c>
      <c r="M131" s="83"/>
      <c r="N131" s="20">
        <v>0</v>
      </c>
      <c r="O131" s="20">
        <v>0</v>
      </c>
      <c r="P131" s="84">
        <v>0</v>
      </c>
      <c r="Q131" s="84"/>
      <c r="R131" s="20">
        <v>8308.44</v>
      </c>
      <c r="S131" s="20">
        <v>7492.37</v>
      </c>
      <c r="T131" s="84">
        <v>753.34</v>
      </c>
      <c r="U131" s="84"/>
      <c r="V131" s="20">
        <v>62.74</v>
      </c>
      <c r="W131" s="84">
        <v>3702.42</v>
      </c>
      <c r="X131" s="84"/>
      <c r="Y131" s="84">
        <v>2807.43</v>
      </c>
      <c r="Z131" s="84"/>
      <c r="AA131" s="20">
        <v>876.32</v>
      </c>
      <c r="AB131" s="20">
        <v>18.7</v>
      </c>
      <c r="AC131" s="19"/>
      <c r="AD131" s="81"/>
      <c r="AE131" s="81"/>
      <c r="AF131" s="81"/>
      <c r="AG131" s="19"/>
      <c r="AH131" s="19"/>
    </row>
    <row r="132" spans="1:34" ht="23.2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8" customHeight="1" x14ac:dyDescent="0.2">
      <c r="A133" s="85" t="str">
        <f>"Finansavimo   šaltinių   suvestinė"</f>
        <v>Finansavimo   šaltinių   suvestinė</v>
      </c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30"/>
      <c r="AA133" s="29"/>
      <c r="AB133" s="29"/>
      <c r="AC133" s="29"/>
      <c r="AD133" s="29"/>
      <c r="AE133" s="29"/>
      <c r="AF133" s="2"/>
      <c r="AG133" s="2"/>
      <c r="AH133" s="2"/>
    </row>
    <row r="134" spans="1:34" ht="22.5" customHeight="1" x14ac:dyDescent="0.2">
      <c r="A134" s="61" t="str">
        <f>"Finansavimo šaltiniai"</f>
        <v>Finansavimo šaltiniai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 t="s">
        <v>3</v>
      </c>
      <c r="N134" s="61"/>
      <c r="O134" s="61"/>
      <c r="P134" s="61"/>
      <c r="Q134" s="61" t="s">
        <v>4</v>
      </c>
      <c r="R134" s="61"/>
      <c r="S134" s="61"/>
      <c r="T134" s="61"/>
      <c r="U134" s="61" t="s">
        <v>5</v>
      </c>
      <c r="V134" s="61"/>
      <c r="W134" s="61"/>
      <c r="X134" s="61"/>
      <c r="Y134" s="62"/>
      <c r="Z134" s="63"/>
      <c r="AA134" s="64"/>
      <c r="AB134" s="64"/>
      <c r="AC134" s="64"/>
      <c r="AD134" s="64"/>
      <c r="AE134" s="64"/>
      <c r="AF134" s="2"/>
      <c r="AG134" s="2"/>
      <c r="AH134" s="2"/>
    </row>
    <row r="135" spans="1:34" ht="14.1" customHeight="1" x14ac:dyDescent="0.2">
      <c r="A135" s="65" t="s">
        <v>148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6">
        <v>0</v>
      </c>
      <c r="N135" s="66"/>
      <c r="O135" s="66"/>
      <c r="P135" s="66"/>
      <c r="Q135" s="66">
        <v>4751</v>
      </c>
      <c r="R135" s="66"/>
      <c r="S135" s="66"/>
      <c r="T135" s="66"/>
      <c r="U135" s="66">
        <v>0</v>
      </c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2"/>
      <c r="AG135" s="2"/>
      <c r="AH135" s="2"/>
    </row>
    <row r="136" spans="1:34" ht="21" customHeight="1" x14ac:dyDescent="0.2">
      <c r="A136" s="65" t="s">
        <v>149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6">
        <v>0</v>
      </c>
      <c r="N136" s="66"/>
      <c r="O136" s="66"/>
      <c r="P136" s="66"/>
      <c r="Q136" s="66">
        <v>2173</v>
      </c>
      <c r="R136" s="66"/>
      <c r="S136" s="66"/>
      <c r="T136" s="66"/>
      <c r="U136" s="66">
        <v>1020.18</v>
      </c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2"/>
      <c r="AG136" s="2"/>
      <c r="AH136" s="2"/>
    </row>
    <row r="137" spans="1:34" ht="14.1" customHeight="1" x14ac:dyDescent="0.2">
      <c r="A137" s="65" t="s">
        <v>150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6">
        <v>0</v>
      </c>
      <c r="N137" s="66"/>
      <c r="O137" s="66"/>
      <c r="P137" s="66"/>
      <c r="Q137" s="66">
        <v>65</v>
      </c>
      <c r="R137" s="66"/>
      <c r="S137" s="66"/>
      <c r="T137" s="66"/>
      <c r="U137" s="66">
        <v>15.26</v>
      </c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2"/>
      <c r="AG137" s="2"/>
      <c r="AH137" s="2"/>
    </row>
    <row r="138" spans="1:34" ht="14.1" customHeight="1" x14ac:dyDescent="0.2">
      <c r="A138" s="65" t="s">
        <v>151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6">
        <v>0</v>
      </c>
      <c r="N138" s="66"/>
      <c r="O138" s="66"/>
      <c r="P138" s="66"/>
      <c r="Q138" s="66">
        <v>1191</v>
      </c>
      <c r="R138" s="66"/>
      <c r="S138" s="66"/>
      <c r="T138" s="66"/>
      <c r="U138" s="66">
        <v>2341.16</v>
      </c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2"/>
      <c r="AG138" s="2"/>
      <c r="AH138" s="2"/>
    </row>
    <row r="139" spans="1:34" ht="14.1" customHeight="1" x14ac:dyDescent="0.2">
      <c r="A139" s="80" t="s">
        <v>170</v>
      </c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25"/>
      <c r="N139" s="25"/>
      <c r="O139" s="25"/>
      <c r="P139" s="25"/>
      <c r="Q139" s="25"/>
      <c r="R139" s="25"/>
      <c r="S139" s="25">
        <v>0</v>
      </c>
      <c r="T139" s="25"/>
      <c r="U139" s="25"/>
      <c r="V139" s="25"/>
      <c r="W139" s="25">
        <v>166.02</v>
      </c>
      <c r="X139" s="25"/>
      <c r="Y139" s="25"/>
      <c r="Z139" s="25"/>
      <c r="AA139" s="25"/>
      <c r="AB139" s="25"/>
      <c r="AC139" s="25"/>
      <c r="AD139" s="25"/>
      <c r="AE139" s="25"/>
      <c r="AF139" s="2"/>
      <c r="AG139" s="2"/>
      <c r="AH139" s="2"/>
    </row>
    <row r="140" spans="1:34" ht="23.25" customHeight="1" x14ac:dyDescent="0.2">
      <c r="A140" s="65" t="s">
        <v>152</v>
      </c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6">
        <v>0</v>
      </c>
      <c r="N140" s="66"/>
      <c r="O140" s="66"/>
      <c r="P140" s="66"/>
      <c r="Q140" s="66">
        <v>5</v>
      </c>
      <c r="R140" s="66"/>
      <c r="S140" s="66"/>
      <c r="T140" s="66"/>
      <c r="U140" s="66">
        <v>4.72</v>
      </c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2"/>
      <c r="AG140" s="2"/>
      <c r="AH140" s="2"/>
    </row>
    <row r="141" spans="1:34" ht="24" customHeight="1" x14ac:dyDescent="0.2">
      <c r="A141" s="80" t="s">
        <v>168</v>
      </c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25"/>
      <c r="N141" s="25"/>
      <c r="O141" s="25"/>
      <c r="P141" s="25"/>
      <c r="Q141" s="25"/>
      <c r="R141" s="25"/>
      <c r="S141" s="25">
        <v>0</v>
      </c>
      <c r="T141" s="25"/>
      <c r="U141" s="25"/>
      <c r="V141" s="25"/>
      <c r="W141" s="25">
        <v>2.78</v>
      </c>
      <c r="X141" s="25"/>
      <c r="Y141" s="25"/>
      <c r="Z141" s="25"/>
      <c r="AA141" s="25"/>
      <c r="AB141" s="25"/>
      <c r="AC141" s="25"/>
      <c r="AD141" s="25"/>
      <c r="AE141" s="25"/>
      <c r="AF141" s="2"/>
      <c r="AG141" s="2"/>
      <c r="AH141" s="2"/>
    </row>
    <row r="142" spans="1:34" ht="22.5" customHeight="1" x14ac:dyDescent="0.2">
      <c r="A142" s="65" t="s">
        <v>153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6">
        <v>0</v>
      </c>
      <c r="N142" s="66"/>
      <c r="O142" s="66"/>
      <c r="P142" s="66"/>
      <c r="Q142" s="66">
        <v>121</v>
      </c>
      <c r="R142" s="66"/>
      <c r="S142" s="66"/>
      <c r="T142" s="66"/>
      <c r="U142" s="66">
        <v>121.26</v>
      </c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2"/>
      <c r="AG142" s="2"/>
      <c r="AH142" s="2"/>
    </row>
    <row r="143" spans="1:34" ht="21.75" customHeight="1" x14ac:dyDescent="0.2">
      <c r="A143" s="80" t="s">
        <v>169</v>
      </c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25"/>
      <c r="N143" s="25"/>
      <c r="O143" s="25"/>
      <c r="P143" s="25"/>
      <c r="Q143" s="25"/>
      <c r="R143" s="25"/>
      <c r="S143" s="25">
        <v>0</v>
      </c>
      <c r="T143" s="25"/>
      <c r="U143" s="25"/>
      <c r="V143" s="25"/>
      <c r="W143" s="25">
        <v>31.01</v>
      </c>
      <c r="X143" s="25"/>
      <c r="Y143" s="25"/>
      <c r="Z143" s="25"/>
      <c r="AA143" s="25"/>
      <c r="AB143" s="25"/>
      <c r="AC143" s="25"/>
      <c r="AD143" s="25"/>
      <c r="AE143" s="25"/>
      <c r="AF143" s="2"/>
      <c r="AG143" s="2"/>
      <c r="AH143" s="2"/>
    </row>
    <row r="144" spans="1:34" ht="14.1" customHeight="1" x14ac:dyDescent="0.2">
      <c r="A144" s="65" t="s">
        <v>154</v>
      </c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6">
        <v>0</v>
      </c>
      <c r="N144" s="66"/>
      <c r="O144" s="66"/>
      <c r="P144" s="66"/>
      <c r="Q144" s="66">
        <v>3</v>
      </c>
      <c r="R144" s="66"/>
      <c r="S144" s="66"/>
      <c r="T144" s="66"/>
      <c r="U144" s="66">
        <v>0</v>
      </c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2"/>
      <c r="AG144" s="2"/>
      <c r="AH144" s="2"/>
    </row>
    <row r="145" spans="1:34" ht="8.25" customHeight="1" x14ac:dyDescent="0.2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4"/>
      <c r="AA145" s="74"/>
      <c r="AB145" s="74"/>
      <c r="AC145" s="74"/>
      <c r="AD145" s="74"/>
      <c r="AE145" s="74"/>
      <c r="AF145" s="2"/>
      <c r="AG145" s="2"/>
      <c r="AH145" s="2"/>
    </row>
    <row r="146" spans="1:34" ht="14.1" customHeight="1" x14ac:dyDescent="0.2">
      <c r="A146" s="75" t="s">
        <v>155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6">
        <v>0</v>
      </c>
      <c r="N146" s="76"/>
      <c r="O146" s="76"/>
      <c r="P146" s="76"/>
      <c r="Q146" s="76">
        <v>8309</v>
      </c>
      <c r="R146" s="76"/>
      <c r="S146" s="76"/>
      <c r="T146" s="76"/>
      <c r="U146" s="76">
        <v>3702.39</v>
      </c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2"/>
      <c r="AG146" s="2"/>
      <c r="AH146" s="2"/>
    </row>
    <row r="147" spans="1:34" ht="10.35" customHeight="1" x14ac:dyDescent="0.2">
      <c r="A147" s="71" t="str">
        <f>"IŠ VISO:"</f>
        <v>IŠ VISO:</v>
      </c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2">
        <v>0</v>
      </c>
      <c r="N147" s="72"/>
      <c r="O147" s="72"/>
      <c r="P147" s="72"/>
      <c r="Q147" s="72">
        <v>8309</v>
      </c>
      <c r="R147" s="72"/>
      <c r="S147" s="72"/>
      <c r="T147" s="72"/>
      <c r="U147" s="72">
        <v>3702.39</v>
      </c>
      <c r="V147" s="72"/>
      <c r="W147" s="72"/>
      <c r="X147" s="72"/>
      <c r="Y147" s="72"/>
      <c r="Z147" s="66"/>
      <c r="AA147" s="66"/>
      <c r="AB147" s="66"/>
      <c r="AC147" s="66"/>
      <c r="AD147" s="66"/>
      <c r="AE147" s="66"/>
      <c r="AF147" s="2"/>
      <c r="AG147" s="2"/>
      <c r="AH147" s="2"/>
    </row>
    <row r="148" spans="1:34" ht="4.9000000000000004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8"/>
      <c r="AA148" s="28"/>
      <c r="AB148" s="28"/>
      <c r="AC148" s="28"/>
      <c r="AD148" s="28"/>
      <c r="AE148" s="28"/>
      <c r="AF148" s="2"/>
      <c r="AG148" s="2"/>
      <c r="AH148" s="2"/>
    </row>
    <row r="149" spans="1:34" ht="14.1" customHeight="1" x14ac:dyDescent="0.2">
      <c r="A149" s="1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4.1" customHeight="1" x14ac:dyDescent="0.2">
      <c r="A150" s="1"/>
      <c r="B150" s="69"/>
      <c r="C150" s="69"/>
      <c r="D150" s="69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</sheetData>
  <mergeCells count="1145">
    <mergeCell ref="Q144:T144"/>
    <mergeCell ref="D88:AH88"/>
    <mergeCell ref="Q138:T138"/>
    <mergeCell ref="U138:Y138"/>
    <mergeCell ref="Z138:AB138"/>
    <mergeCell ref="AC138:AE138"/>
    <mergeCell ref="A141:L141"/>
    <mergeCell ref="A143:L143"/>
    <mergeCell ref="A139:L139"/>
    <mergeCell ref="B149:D149"/>
    <mergeCell ref="E149:W149"/>
    <mergeCell ref="A135:L135"/>
    <mergeCell ref="M135:P135"/>
    <mergeCell ref="Q135:T135"/>
    <mergeCell ref="U135:Y135"/>
    <mergeCell ref="Z135:AB135"/>
    <mergeCell ref="AC135:AE135"/>
    <mergeCell ref="A131:B131"/>
    <mergeCell ref="D131:G131"/>
    <mergeCell ref="L131:M131"/>
    <mergeCell ref="P131:Q131"/>
    <mergeCell ref="T131:U131"/>
    <mergeCell ref="W131:X131"/>
    <mergeCell ref="Y131:Z131"/>
    <mergeCell ref="AD131:AF131"/>
    <mergeCell ref="A133:Y133"/>
    <mergeCell ref="B150:D150"/>
    <mergeCell ref="E150:W150"/>
    <mergeCell ref="A147:L147"/>
    <mergeCell ref="M147:P147"/>
    <mergeCell ref="Q147:T147"/>
    <mergeCell ref="U147:Y147"/>
    <mergeCell ref="Z147:AB147"/>
    <mergeCell ref="A140:L140"/>
    <mergeCell ref="M140:P140"/>
    <mergeCell ref="Q140:T140"/>
    <mergeCell ref="U140:Y140"/>
    <mergeCell ref="Z140:AB140"/>
    <mergeCell ref="AC140:AE140"/>
    <mergeCell ref="AC147:AE147"/>
    <mergeCell ref="A145:AE145"/>
    <mergeCell ref="A146:L146"/>
    <mergeCell ref="M146:P146"/>
    <mergeCell ref="Q146:T146"/>
    <mergeCell ref="U146:Y146"/>
    <mergeCell ref="Z146:AB146"/>
    <mergeCell ref="AC146:AE146"/>
    <mergeCell ref="A142:L142"/>
    <mergeCell ref="M142:P142"/>
    <mergeCell ref="U144:Y144"/>
    <mergeCell ref="Z144:AB144"/>
    <mergeCell ref="AC144:AE144"/>
    <mergeCell ref="Q142:T142"/>
    <mergeCell ref="U142:Y142"/>
    <mergeCell ref="Z142:AB142"/>
    <mergeCell ref="AC142:AE142"/>
    <mergeCell ref="A144:L144"/>
    <mergeCell ref="M144:P144"/>
    <mergeCell ref="L127:M127"/>
    <mergeCell ref="P127:Q127"/>
    <mergeCell ref="A136:L136"/>
    <mergeCell ref="M136:P136"/>
    <mergeCell ref="Q136:T136"/>
    <mergeCell ref="U136:Y136"/>
    <mergeCell ref="Z136:AB136"/>
    <mergeCell ref="AC136:AE136"/>
    <mergeCell ref="A137:L137"/>
    <mergeCell ref="M137:P137"/>
    <mergeCell ref="Q137:T137"/>
    <mergeCell ref="U137:Y137"/>
    <mergeCell ref="Z137:AB137"/>
    <mergeCell ref="AC137:AE137"/>
    <mergeCell ref="A138:L138"/>
    <mergeCell ref="M138:P138"/>
    <mergeCell ref="A130:B130"/>
    <mergeCell ref="D130:G130"/>
    <mergeCell ref="L130:M130"/>
    <mergeCell ref="P130:Q130"/>
    <mergeCell ref="T130:U130"/>
    <mergeCell ref="W130:X130"/>
    <mergeCell ref="Y130:Z130"/>
    <mergeCell ref="AD130:AF130"/>
    <mergeCell ref="Y120:Z120"/>
    <mergeCell ref="AD120:AF120"/>
    <mergeCell ref="A129:B129"/>
    <mergeCell ref="D129:G129"/>
    <mergeCell ref="L129:M129"/>
    <mergeCell ref="P129:Q129"/>
    <mergeCell ref="T129:U129"/>
    <mergeCell ref="W129:X129"/>
    <mergeCell ref="Y129:Z129"/>
    <mergeCell ref="AD129:AF129"/>
    <mergeCell ref="A134:L134"/>
    <mergeCell ref="M134:P134"/>
    <mergeCell ref="Q134:T134"/>
    <mergeCell ref="U134:Y134"/>
    <mergeCell ref="Z134:AB134"/>
    <mergeCell ref="AC134:AE134"/>
    <mergeCell ref="P124:Q124"/>
    <mergeCell ref="T124:U124"/>
    <mergeCell ref="W124:X124"/>
    <mergeCell ref="Y124:Z124"/>
    <mergeCell ref="AD127:AF127"/>
    <mergeCell ref="A128:B128"/>
    <mergeCell ref="D128:G128"/>
    <mergeCell ref="L128:M128"/>
    <mergeCell ref="P128:Q128"/>
    <mergeCell ref="T128:U128"/>
    <mergeCell ref="W128:X128"/>
    <mergeCell ref="Y128:Z128"/>
    <mergeCell ref="AD128:AF128"/>
    <mergeCell ref="A127:B127"/>
    <mergeCell ref="D127:E127"/>
    <mergeCell ref="F127:G127"/>
    <mergeCell ref="AD117:AF117"/>
    <mergeCell ref="Y119:Z119"/>
    <mergeCell ref="T127:U127"/>
    <mergeCell ref="W127:X127"/>
    <mergeCell ref="Y127:Z127"/>
    <mergeCell ref="AD119:AF119"/>
    <mergeCell ref="W118:X118"/>
    <mergeCell ref="Y118:Z118"/>
    <mergeCell ref="AD118:AF118"/>
    <mergeCell ref="D116:G116"/>
    <mergeCell ref="L116:M116"/>
    <mergeCell ref="P116:Q116"/>
    <mergeCell ref="T116:U116"/>
    <mergeCell ref="W116:X116"/>
    <mergeCell ref="A121:B121"/>
    <mergeCell ref="D121:AB121"/>
    <mergeCell ref="AD121:AF121"/>
    <mergeCell ref="A120:B120"/>
    <mergeCell ref="D120:G120"/>
    <mergeCell ref="A122:B122"/>
    <mergeCell ref="D122:E122"/>
    <mergeCell ref="F122:G122"/>
    <mergeCell ref="L122:M122"/>
    <mergeCell ref="P122:Q122"/>
    <mergeCell ref="T122:U122"/>
    <mergeCell ref="W122:X122"/>
    <mergeCell ref="Y122:Z122"/>
    <mergeCell ref="AD122:AF122"/>
    <mergeCell ref="L120:M120"/>
    <mergeCell ref="P120:Q120"/>
    <mergeCell ref="T120:U120"/>
    <mergeCell ref="W120:X120"/>
    <mergeCell ref="Y111:Z111"/>
    <mergeCell ref="A114:B114"/>
    <mergeCell ref="T118:U118"/>
    <mergeCell ref="Y116:Z116"/>
    <mergeCell ref="AD116:AF116"/>
    <mergeCell ref="T113:U113"/>
    <mergeCell ref="A116:B116"/>
    <mergeCell ref="A119:B119"/>
    <mergeCell ref="D119:E119"/>
    <mergeCell ref="F119:G119"/>
    <mergeCell ref="L119:M119"/>
    <mergeCell ref="P119:Q119"/>
    <mergeCell ref="A118:B118"/>
    <mergeCell ref="D118:E118"/>
    <mergeCell ref="F118:G118"/>
    <mergeCell ref="L118:M118"/>
    <mergeCell ref="P118:Q118"/>
    <mergeCell ref="T119:U119"/>
    <mergeCell ref="W119:X119"/>
    <mergeCell ref="A115:B115"/>
    <mergeCell ref="D115:E115"/>
    <mergeCell ref="F115:G115"/>
    <mergeCell ref="L115:M115"/>
    <mergeCell ref="P115:Q115"/>
    <mergeCell ref="A113:B113"/>
    <mergeCell ref="D113:E113"/>
    <mergeCell ref="F113:G113"/>
    <mergeCell ref="L113:M113"/>
    <mergeCell ref="P113:Q113"/>
    <mergeCell ref="Y115:Z115"/>
    <mergeCell ref="A117:B117"/>
    <mergeCell ref="D117:AB117"/>
    <mergeCell ref="W106:X106"/>
    <mergeCell ref="Y106:Z106"/>
    <mergeCell ref="AD115:AF115"/>
    <mergeCell ref="W113:X113"/>
    <mergeCell ref="Y113:Z113"/>
    <mergeCell ref="AD113:AF113"/>
    <mergeCell ref="AD108:AF108"/>
    <mergeCell ref="D111:G111"/>
    <mergeCell ref="L111:M111"/>
    <mergeCell ref="P111:Q111"/>
    <mergeCell ref="T111:U111"/>
    <mergeCell ref="A110:B110"/>
    <mergeCell ref="D110:E110"/>
    <mergeCell ref="F110:G110"/>
    <mergeCell ref="L110:M110"/>
    <mergeCell ref="P110:Q110"/>
    <mergeCell ref="T110:U110"/>
    <mergeCell ref="A108:B108"/>
    <mergeCell ref="D108:E108"/>
    <mergeCell ref="F108:G108"/>
    <mergeCell ref="L108:M108"/>
    <mergeCell ref="P108:Q108"/>
    <mergeCell ref="T108:U108"/>
    <mergeCell ref="W108:X108"/>
    <mergeCell ref="Y108:Z108"/>
    <mergeCell ref="A109:B109"/>
    <mergeCell ref="D109:E109"/>
    <mergeCell ref="F109:G109"/>
    <mergeCell ref="T115:U115"/>
    <mergeCell ref="W115:X115"/>
    <mergeCell ref="A111:B111"/>
    <mergeCell ref="W111:X111"/>
    <mergeCell ref="L103:M103"/>
    <mergeCell ref="P103:Q103"/>
    <mergeCell ref="T103:U103"/>
    <mergeCell ref="W103:X103"/>
    <mergeCell ref="Y103:Z103"/>
    <mergeCell ref="A104:B104"/>
    <mergeCell ref="D104:E104"/>
    <mergeCell ref="F104:G104"/>
    <mergeCell ref="L104:M104"/>
    <mergeCell ref="P104:Q104"/>
    <mergeCell ref="T104:U104"/>
    <mergeCell ref="W104:X104"/>
    <mergeCell ref="Y104:Z104"/>
    <mergeCell ref="AD104:AF104"/>
    <mergeCell ref="W110:X110"/>
    <mergeCell ref="Y110:Z110"/>
    <mergeCell ref="AD110:AF110"/>
    <mergeCell ref="AD103:AF103"/>
    <mergeCell ref="L109:M109"/>
    <mergeCell ref="P109:Q109"/>
    <mergeCell ref="T109:U109"/>
    <mergeCell ref="W109:X109"/>
    <mergeCell ref="Y109:Z109"/>
    <mergeCell ref="AD109:AF109"/>
    <mergeCell ref="A103:B103"/>
    <mergeCell ref="D103:E103"/>
    <mergeCell ref="F103:G103"/>
    <mergeCell ref="AD106:AF106"/>
    <mergeCell ref="A107:B107"/>
    <mergeCell ref="D107:E107"/>
    <mergeCell ref="F107:G107"/>
    <mergeCell ref="L107:M107"/>
    <mergeCell ref="AD100:AF100"/>
    <mergeCell ref="A102:B102"/>
    <mergeCell ref="D102:E102"/>
    <mergeCell ref="F102:G102"/>
    <mergeCell ref="L102:M102"/>
    <mergeCell ref="P102:Q102"/>
    <mergeCell ref="T102:U102"/>
    <mergeCell ref="W102:X102"/>
    <mergeCell ref="Y102:Z102"/>
    <mergeCell ref="AD102:AF102"/>
    <mergeCell ref="A100:B100"/>
    <mergeCell ref="D100:E100"/>
    <mergeCell ref="F100:G100"/>
    <mergeCell ref="L100:M100"/>
    <mergeCell ref="P100:Q100"/>
    <mergeCell ref="T100:U100"/>
    <mergeCell ref="W100:X100"/>
    <mergeCell ref="Y100:Z100"/>
    <mergeCell ref="A101:B101"/>
    <mergeCell ref="D101:E101"/>
    <mergeCell ref="F101:G101"/>
    <mergeCell ref="L101:M101"/>
    <mergeCell ref="P101:Q101"/>
    <mergeCell ref="T101:U101"/>
    <mergeCell ref="W101:X101"/>
    <mergeCell ref="Y101:Z101"/>
    <mergeCell ref="AD101:AF101"/>
    <mergeCell ref="AD97:AF97"/>
    <mergeCell ref="A99:B99"/>
    <mergeCell ref="D99:E99"/>
    <mergeCell ref="F99:G99"/>
    <mergeCell ref="L99:M99"/>
    <mergeCell ref="P99:Q99"/>
    <mergeCell ref="T99:U99"/>
    <mergeCell ref="W99:X99"/>
    <mergeCell ref="Y99:Z99"/>
    <mergeCell ref="AD99:AF99"/>
    <mergeCell ref="A97:B97"/>
    <mergeCell ref="D97:E97"/>
    <mergeCell ref="F97:G97"/>
    <mergeCell ref="L97:M97"/>
    <mergeCell ref="P97:Q97"/>
    <mergeCell ref="T97:U97"/>
    <mergeCell ref="W97:X97"/>
    <mergeCell ref="Y97:Z97"/>
    <mergeCell ref="A98:B98"/>
    <mergeCell ref="D98:E98"/>
    <mergeCell ref="F98:G98"/>
    <mergeCell ref="L98:M98"/>
    <mergeCell ref="P98:Q98"/>
    <mergeCell ref="T98:U98"/>
    <mergeCell ref="W98:X98"/>
    <mergeCell ref="Y98:Z98"/>
    <mergeCell ref="AD98:AF98"/>
    <mergeCell ref="AD95:AF95"/>
    <mergeCell ref="A96:B96"/>
    <mergeCell ref="D96:E96"/>
    <mergeCell ref="F96:G96"/>
    <mergeCell ref="L96:M96"/>
    <mergeCell ref="P96:Q96"/>
    <mergeCell ref="T96:U96"/>
    <mergeCell ref="W96:X96"/>
    <mergeCell ref="Y96:Z96"/>
    <mergeCell ref="AD96:AF96"/>
    <mergeCell ref="A95:B95"/>
    <mergeCell ref="D95:E95"/>
    <mergeCell ref="F95:G95"/>
    <mergeCell ref="L95:M95"/>
    <mergeCell ref="P95:Q95"/>
    <mergeCell ref="T95:U95"/>
    <mergeCell ref="W95:X95"/>
    <mergeCell ref="Y95:Z95"/>
    <mergeCell ref="L91:M91"/>
    <mergeCell ref="P91:Q91"/>
    <mergeCell ref="T91:U91"/>
    <mergeCell ref="W91:X91"/>
    <mergeCell ref="T90:U90"/>
    <mergeCell ref="W90:X90"/>
    <mergeCell ref="Y91:Z91"/>
    <mergeCell ref="AD91:AF91"/>
    <mergeCell ref="A92:B92"/>
    <mergeCell ref="D92:AB92"/>
    <mergeCell ref="AD92:AF92"/>
    <mergeCell ref="A91:B91"/>
    <mergeCell ref="D91:G91"/>
    <mergeCell ref="A93:B93"/>
    <mergeCell ref="D93:E93"/>
    <mergeCell ref="F93:G93"/>
    <mergeCell ref="L93:M93"/>
    <mergeCell ref="P93:Q93"/>
    <mergeCell ref="T93:U93"/>
    <mergeCell ref="W93:X93"/>
    <mergeCell ref="Y93:Z93"/>
    <mergeCell ref="AD93:AF93"/>
    <mergeCell ref="Y87:Z87"/>
    <mergeCell ref="Y86:Z86"/>
    <mergeCell ref="AD87:AF87"/>
    <mergeCell ref="A88:B88"/>
    <mergeCell ref="A87:B87"/>
    <mergeCell ref="A90:B90"/>
    <mergeCell ref="D90:E90"/>
    <mergeCell ref="F90:G90"/>
    <mergeCell ref="L90:M90"/>
    <mergeCell ref="P90:Q90"/>
    <mergeCell ref="A89:B89"/>
    <mergeCell ref="D89:E89"/>
    <mergeCell ref="F89:G89"/>
    <mergeCell ref="L89:M89"/>
    <mergeCell ref="P89:Q89"/>
    <mergeCell ref="Y90:Z90"/>
    <mergeCell ref="AD90:AF90"/>
    <mergeCell ref="W89:X89"/>
    <mergeCell ref="Y89:Z89"/>
    <mergeCell ref="AD89:AF89"/>
    <mergeCell ref="AD81:AF81"/>
    <mergeCell ref="T80:U80"/>
    <mergeCell ref="W80:X80"/>
    <mergeCell ref="Y80:Z80"/>
    <mergeCell ref="AD80:AF80"/>
    <mergeCell ref="W82:X82"/>
    <mergeCell ref="Y82:Z82"/>
    <mergeCell ref="AD82:AF82"/>
    <mergeCell ref="W83:X83"/>
    <mergeCell ref="Y83:Z83"/>
    <mergeCell ref="AD83:AF83"/>
    <mergeCell ref="T84:U84"/>
    <mergeCell ref="W84:X84"/>
    <mergeCell ref="Y84:Z84"/>
    <mergeCell ref="AD84:AF84"/>
    <mergeCell ref="A82:B82"/>
    <mergeCell ref="D82:E82"/>
    <mergeCell ref="F82:G82"/>
    <mergeCell ref="L82:M82"/>
    <mergeCell ref="P82:Q82"/>
    <mergeCell ref="A83:B83"/>
    <mergeCell ref="D83:E83"/>
    <mergeCell ref="F83:G83"/>
    <mergeCell ref="L83:M83"/>
    <mergeCell ref="P83:Q83"/>
    <mergeCell ref="T83:U83"/>
    <mergeCell ref="T82:U82"/>
    <mergeCell ref="A84:B84"/>
    <mergeCell ref="D84:E84"/>
    <mergeCell ref="F84:G84"/>
    <mergeCell ref="L84:M84"/>
    <mergeCell ref="P84:Q84"/>
    <mergeCell ref="A81:B81"/>
    <mergeCell ref="D81:E81"/>
    <mergeCell ref="F81:G81"/>
    <mergeCell ref="L81:M81"/>
    <mergeCell ref="P81:Q81"/>
    <mergeCell ref="A79:B79"/>
    <mergeCell ref="D79:E79"/>
    <mergeCell ref="F79:G79"/>
    <mergeCell ref="L79:M79"/>
    <mergeCell ref="P79:Q79"/>
    <mergeCell ref="A80:B80"/>
    <mergeCell ref="D80:E80"/>
    <mergeCell ref="F80:G80"/>
    <mergeCell ref="L80:M80"/>
    <mergeCell ref="P80:Q80"/>
    <mergeCell ref="W79:X79"/>
    <mergeCell ref="Y79:Z79"/>
    <mergeCell ref="T81:U81"/>
    <mergeCell ref="W81:X81"/>
    <mergeCell ref="Y81:Z81"/>
    <mergeCell ref="A78:B78"/>
    <mergeCell ref="D78:E78"/>
    <mergeCell ref="F78:G78"/>
    <mergeCell ref="L78:M78"/>
    <mergeCell ref="P78:Q78"/>
    <mergeCell ref="A77:B77"/>
    <mergeCell ref="D77:E77"/>
    <mergeCell ref="F77:G77"/>
    <mergeCell ref="L77:M77"/>
    <mergeCell ref="P77:Q77"/>
    <mergeCell ref="W77:X77"/>
    <mergeCell ref="Y77:Z77"/>
    <mergeCell ref="AD77:AF77"/>
    <mergeCell ref="T79:U79"/>
    <mergeCell ref="T78:U78"/>
    <mergeCell ref="W78:X78"/>
    <mergeCell ref="Y78:Z78"/>
    <mergeCell ref="AD78:AF78"/>
    <mergeCell ref="AD79:AF79"/>
    <mergeCell ref="A76:B76"/>
    <mergeCell ref="D76:E76"/>
    <mergeCell ref="F76:G76"/>
    <mergeCell ref="L76:M76"/>
    <mergeCell ref="P76:Q76"/>
    <mergeCell ref="A75:B75"/>
    <mergeCell ref="D75:E75"/>
    <mergeCell ref="F75:G75"/>
    <mergeCell ref="L75:M75"/>
    <mergeCell ref="P75:Q75"/>
    <mergeCell ref="W75:X75"/>
    <mergeCell ref="Y75:Z75"/>
    <mergeCell ref="AD75:AF75"/>
    <mergeCell ref="T77:U77"/>
    <mergeCell ref="T76:U76"/>
    <mergeCell ref="W76:X76"/>
    <mergeCell ref="Y76:Z76"/>
    <mergeCell ref="AD76:AF76"/>
    <mergeCell ref="AD70:AF70"/>
    <mergeCell ref="A71:B71"/>
    <mergeCell ref="D71:E71"/>
    <mergeCell ref="F71:G71"/>
    <mergeCell ref="L71:M71"/>
    <mergeCell ref="P71:Q71"/>
    <mergeCell ref="A68:B68"/>
    <mergeCell ref="D68:E68"/>
    <mergeCell ref="F68:G68"/>
    <mergeCell ref="W71:X71"/>
    <mergeCell ref="Y71:Z71"/>
    <mergeCell ref="AD71:AF71"/>
    <mergeCell ref="T75:U75"/>
    <mergeCell ref="T73:U73"/>
    <mergeCell ref="W73:X73"/>
    <mergeCell ref="Y73:Z73"/>
    <mergeCell ref="AD73:AF73"/>
    <mergeCell ref="T72:U72"/>
    <mergeCell ref="W72:X72"/>
    <mergeCell ref="Y72:Z72"/>
    <mergeCell ref="AD72:AF72"/>
    <mergeCell ref="AD74:AF74"/>
    <mergeCell ref="D72:E72"/>
    <mergeCell ref="F72:G72"/>
    <mergeCell ref="L72:M72"/>
    <mergeCell ref="P72:Q72"/>
    <mergeCell ref="T71:U71"/>
    <mergeCell ref="T64:U64"/>
    <mergeCell ref="W64:X64"/>
    <mergeCell ref="Y64:Z64"/>
    <mergeCell ref="AD64:AF64"/>
    <mergeCell ref="T62:U62"/>
    <mergeCell ref="AD66:AF66"/>
    <mergeCell ref="A69:B69"/>
    <mergeCell ref="D69:E69"/>
    <mergeCell ref="F69:G69"/>
    <mergeCell ref="L69:M69"/>
    <mergeCell ref="P69:Q69"/>
    <mergeCell ref="A67:B67"/>
    <mergeCell ref="D67:E67"/>
    <mergeCell ref="F67:G67"/>
    <mergeCell ref="L67:M67"/>
    <mergeCell ref="P67:Q67"/>
    <mergeCell ref="W67:X67"/>
    <mergeCell ref="Y67:Z67"/>
    <mergeCell ref="AD67:AF67"/>
    <mergeCell ref="T69:U69"/>
    <mergeCell ref="W69:X69"/>
    <mergeCell ref="Y69:Z69"/>
    <mergeCell ref="AD69:AF69"/>
    <mergeCell ref="W68:X68"/>
    <mergeCell ref="Y68:Z68"/>
    <mergeCell ref="AD68:AF68"/>
    <mergeCell ref="W66:X66"/>
    <mergeCell ref="Y66:Z66"/>
    <mergeCell ref="AD61:AF61"/>
    <mergeCell ref="A65:B65"/>
    <mergeCell ref="D65:E65"/>
    <mergeCell ref="F65:G65"/>
    <mergeCell ref="L65:M65"/>
    <mergeCell ref="P65:Q65"/>
    <mergeCell ref="A62:B62"/>
    <mergeCell ref="D62:E62"/>
    <mergeCell ref="F62:G62"/>
    <mergeCell ref="L62:M62"/>
    <mergeCell ref="P62:Q62"/>
    <mergeCell ref="A63:B63"/>
    <mergeCell ref="D63:E63"/>
    <mergeCell ref="F63:G63"/>
    <mergeCell ref="L63:M63"/>
    <mergeCell ref="P63:Q63"/>
    <mergeCell ref="A64:B64"/>
    <mergeCell ref="D64:E64"/>
    <mergeCell ref="F64:G64"/>
    <mergeCell ref="L64:M64"/>
    <mergeCell ref="P64:Q64"/>
    <mergeCell ref="W62:X62"/>
    <mergeCell ref="Y62:Z62"/>
    <mergeCell ref="AD62:AF62"/>
    <mergeCell ref="T65:U65"/>
    <mergeCell ref="W65:X65"/>
    <mergeCell ref="Y65:Z65"/>
    <mergeCell ref="AD65:AF65"/>
    <mergeCell ref="T63:U63"/>
    <mergeCell ref="W63:X63"/>
    <mergeCell ref="Y63:Z63"/>
    <mergeCell ref="AD63:AF63"/>
    <mergeCell ref="AD56:AF56"/>
    <mergeCell ref="T55:U55"/>
    <mergeCell ref="W55:X55"/>
    <mergeCell ref="Y55:Z55"/>
    <mergeCell ref="AD55:AF55"/>
    <mergeCell ref="AD57:AF57"/>
    <mergeCell ref="A60:B60"/>
    <mergeCell ref="D60:E60"/>
    <mergeCell ref="F60:G60"/>
    <mergeCell ref="L60:M60"/>
    <mergeCell ref="P60:Q60"/>
    <mergeCell ref="A58:B58"/>
    <mergeCell ref="D58:E58"/>
    <mergeCell ref="F58:G58"/>
    <mergeCell ref="L58:M58"/>
    <mergeCell ref="P58:Q58"/>
    <mergeCell ref="A59:B59"/>
    <mergeCell ref="D59:E59"/>
    <mergeCell ref="F59:G59"/>
    <mergeCell ref="L59:M59"/>
    <mergeCell ref="P59:Q59"/>
    <mergeCell ref="W58:X58"/>
    <mergeCell ref="Y58:Z58"/>
    <mergeCell ref="AD58:AF58"/>
    <mergeCell ref="T60:U60"/>
    <mergeCell ref="W60:X60"/>
    <mergeCell ref="Y60:Z60"/>
    <mergeCell ref="AD60:AF60"/>
    <mergeCell ref="T59:U59"/>
    <mergeCell ref="W59:X59"/>
    <mergeCell ref="Y59:Z59"/>
    <mergeCell ref="AD59:AF59"/>
    <mergeCell ref="AD50:AF50"/>
    <mergeCell ref="T54:U54"/>
    <mergeCell ref="T52:U52"/>
    <mergeCell ref="W52:X52"/>
    <mergeCell ref="Y52:Z52"/>
    <mergeCell ref="AD52:AF52"/>
    <mergeCell ref="T51:U51"/>
    <mergeCell ref="W51:X51"/>
    <mergeCell ref="Y51:Z51"/>
    <mergeCell ref="AD51:AF51"/>
    <mergeCell ref="AD53:AF53"/>
    <mergeCell ref="P54:Q54"/>
    <mergeCell ref="A55:B55"/>
    <mergeCell ref="D55:E55"/>
    <mergeCell ref="F55:G55"/>
    <mergeCell ref="L55:M55"/>
    <mergeCell ref="P55:Q55"/>
    <mergeCell ref="W54:X54"/>
    <mergeCell ref="Y54:Z54"/>
    <mergeCell ref="AD54:AF54"/>
    <mergeCell ref="W53:X53"/>
    <mergeCell ref="Y53:Z53"/>
    <mergeCell ref="Y46:Z46"/>
    <mergeCell ref="AD46:AF46"/>
    <mergeCell ref="T45:U45"/>
    <mergeCell ref="W45:X45"/>
    <mergeCell ref="Y45:Z45"/>
    <mergeCell ref="AD45:AF45"/>
    <mergeCell ref="AD47:AF47"/>
    <mergeCell ref="A49:B49"/>
    <mergeCell ref="D49:E49"/>
    <mergeCell ref="F49:G49"/>
    <mergeCell ref="L49:M49"/>
    <mergeCell ref="P49:Q49"/>
    <mergeCell ref="A48:B48"/>
    <mergeCell ref="D48:E48"/>
    <mergeCell ref="F48:G48"/>
    <mergeCell ref="L48:M48"/>
    <mergeCell ref="P48:Q48"/>
    <mergeCell ref="W48:X48"/>
    <mergeCell ref="Y48:Z48"/>
    <mergeCell ref="AD48:AF48"/>
    <mergeCell ref="T49:U49"/>
    <mergeCell ref="W49:X49"/>
    <mergeCell ref="Y49:Z49"/>
    <mergeCell ref="AD49:AF49"/>
    <mergeCell ref="A47:B47"/>
    <mergeCell ref="D47:E47"/>
    <mergeCell ref="F47:G47"/>
    <mergeCell ref="L47:M47"/>
    <mergeCell ref="P47:Q47"/>
    <mergeCell ref="T47:U47"/>
    <mergeCell ref="W47:X47"/>
    <mergeCell ref="Y47:Z47"/>
    <mergeCell ref="W42:X42"/>
    <mergeCell ref="Y42:Z42"/>
    <mergeCell ref="AD42:AF42"/>
    <mergeCell ref="AD43:AF43"/>
    <mergeCell ref="A43:B43"/>
    <mergeCell ref="D43:E43"/>
    <mergeCell ref="F43:G43"/>
    <mergeCell ref="L43:M43"/>
    <mergeCell ref="P43:Q43"/>
    <mergeCell ref="T43:U43"/>
    <mergeCell ref="W43:X43"/>
    <mergeCell ref="Y43:Z43"/>
    <mergeCell ref="A46:B46"/>
    <mergeCell ref="D46:E46"/>
    <mergeCell ref="F46:G46"/>
    <mergeCell ref="L46:M46"/>
    <mergeCell ref="P46:Q46"/>
    <mergeCell ref="A44:B44"/>
    <mergeCell ref="D44:E44"/>
    <mergeCell ref="F44:G44"/>
    <mergeCell ref="L44:M44"/>
    <mergeCell ref="P44:Q44"/>
    <mergeCell ref="A45:B45"/>
    <mergeCell ref="D45:E45"/>
    <mergeCell ref="F45:G45"/>
    <mergeCell ref="L45:M45"/>
    <mergeCell ref="P45:Q45"/>
    <mergeCell ref="W44:X44"/>
    <mergeCell ref="Y44:Z44"/>
    <mergeCell ref="AD44:AF44"/>
    <mergeCell ref="T46:U46"/>
    <mergeCell ref="W46:X46"/>
    <mergeCell ref="A38:B38"/>
    <mergeCell ref="D38:E38"/>
    <mergeCell ref="F38:G38"/>
    <mergeCell ref="L38:M38"/>
    <mergeCell ref="P38:Q38"/>
    <mergeCell ref="A35:B35"/>
    <mergeCell ref="D35:E35"/>
    <mergeCell ref="F35:G35"/>
    <mergeCell ref="T40:U40"/>
    <mergeCell ref="T38:U38"/>
    <mergeCell ref="W38:X38"/>
    <mergeCell ref="Y38:Z38"/>
    <mergeCell ref="AD38:AF38"/>
    <mergeCell ref="T36:U36"/>
    <mergeCell ref="W36:X36"/>
    <mergeCell ref="Y36:Z36"/>
    <mergeCell ref="AD36:AF36"/>
    <mergeCell ref="T37:U37"/>
    <mergeCell ref="W37:X37"/>
    <mergeCell ref="Y37:Z37"/>
    <mergeCell ref="AD37:AF37"/>
    <mergeCell ref="AD39:AF39"/>
    <mergeCell ref="A40:B40"/>
    <mergeCell ref="D40:E40"/>
    <mergeCell ref="F40:G40"/>
    <mergeCell ref="L40:M40"/>
    <mergeCell ref="P40:Q40"/>
    <mergeCell ref="W40:X40"/>
    <mergeCell ref="Y40:Z40"/>
    <mergeCell ref="AD40:AF40"/>
    <mergeCell ref="L35:M35"/>
    <mergeCell ref="P35:Q35"/>
    <mergeCell ref="A36:B36"/>
    <mergeCell ref="D36:E36"/>
    <mergeCell ref="F36:G36"/>
    <mergeCell ref="L36:M36"/>
    <mergeCell ref="P36:Q36"/>
    <mergeCell ref="A37:B37"/>
    <mergeCell ref="D37:E37"/>
    <mergeCell ref="F37:G37"/>
    <mergeCell ref="F32:G32"/>
    <mergeCell ref="L37:M37"/>
    <mergeCell ref="P37:Q37"/>
    <mergeCell ref="W35:X35"/>
    <mergeCell ref="Y35:Z35"/>
    <mergeCell ref="AD35:AF35"/>
    <mergeCell ref="T35:U35"/>
    <mergeCell ref="L32:M32"/>
    <mergeCell ref="AD34:AF34"/>
    <mergeCell ref="A34:B34"/>
    <mergeCell ref="D34:E34"/>
    <mergeCell ref="F34:G34"/>
    <mergeCell ref="L34:M34"/>
    <mergeCell ref="P34:Q34"/>
    <mergeCell ref="T34:U34"/>
    <mergeCell ref="W34:X34"/>
    <mergeCell ref="Y34:Z34"/>
    <mergeCell ref="W28:X28"/>
    <mergeCell ref="Y28:Z28"/>
    <mergeCell ref="AD28:AF28"/>
    <mergeCell ref="AD30:AF30"/>
    <mergeCell ref="T27:U27"/>
    <mergeCell ref="P32:Q32"/>
    <mergeCell ref="W31:X31"/>
    <mergeCell ref="Y31:Z31"/>
    <mergeCell ref="AD31:AF31"/>
    <mergeCell ref="T33:U33"/>
    <mergeCell ref="W33:X33"/>
    <mergeCell ref="Y33:Z33"/>
    <mergeCell ref="AD33:AF33"/>
    <mergeCell ref="T32:U32"/>
    <mergeCell ref="W32:X32"/>
    <mergeCell ref="Y32:Z32"/>
    <mergeCell ref="AD32:AF32"/>
    <mergeCell ref="AD26:AF26"/>
    <mergeCell ref="A29:B29"/>
    <mergeCell ref="D29:E29"/>
    <mergeCell ref="F29:G29"/>
    <mergeCell ref="L29:M29"/>
    <mergeCell ref="P29:Q29"/>
    <mergeCell ref="A27:B27"/>
    <mergeCell ref="D27:E27"/>
    <mergeCell ref="F27:G27"/>
    <mergeCell ref="L27:M27"/>
    <mergeCell ref="P27:Q27"/>
    <mergeCell ref="A28:B28"/>
    <mergeCell ref="D28:E28"/>
    <mergeCell ref="F28:G28"/>
    <mergeCell ref="L28:M28"/>
    <mergeCell ref="P28:Q28"/>
    <mergeCell ref="W27:X27"/>
    <mergeCell ref="Y27:Z27"/>
    <mergeCell ref="AD27:AF27"/>
    <mergeCell ref="A26:B26"/>
    <mergeCell ref="D26:E26"/>
    <mergeCell ref="F26:G26"/>
    <mergeCell ref="L26:M26"/>
    <mergeCell ref="P26:Q26"/>
    <mergeCell ref="T26:U26"/>
    <mergeCell ref="W26:X26"/>
    <mergeCell ref="Y26:Z26"/>
    <mergeCell ref="T29:U29"/>
    <mergeCell ref="W29:X29"/>
    <mergeCell ref="Y29:Z29"/>
    <mergeCell ref="AD29:AF29"/>
    <mergeCell ref="T28:U28"/>
    <mergeCell ref="D25:E25"/>
    <mergeCell ref="F25:G25"/>
    <mergeCell ref="L25:M25"/>
    <mergeCell ref="P25:Q25"/>
    <mergeCell ref="A23:B23"/>
    <mergeCell ref="D23:E23"/>
    <mergeCell ref="F23:G23"/>
    <mergeCell ref="L23:M23"/>
    <mergeCell ref="P23:Q23"/>
    <mergeCell ref="A24:B24"/>
    <mergeCell ref="D24:E24"/>
    <mergeCell ref="F24:G24"/>
    <mergeCell ref="L24:M24"/>
    <mergeCell ref="P24:Q24"/>
    <mergeCell ref="W23:X23"/>
    <mergeCell ref="Y23:Z23"/>
    <mergeCell ref="AD23:AF23"/>
    <mergeCell ref="T25:U25"/>
    <mergeCell ref="W25:X25"/>
    <mergeCell ref="Y25:Z25"/>
    <mergeCell ref="AD25:AF25"/>
    <mergeCell ref="T24:U24"/>
    <mergeCell ref="W24:X24"/>
    <mergeCell ref="Y24:Z24"/>
    <mergeCell ref="AD24:AF24"/>
    <mergeCell ref="A25:B25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W21:X21"/>
    <mergeCell ref="Y21:Z21"/>
    <mergeCell ref="AD21:AF21"/>
    <mergeCell ref="T23:U23"/>
    <mergeCell ref="T22:U22"/>
    <mergeCell ref="W22:X22"/>
    <mergeCell ref="Y22:Z22"/>
    <mergeCell ref="AD22:AF22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W19:X19"/>
    <mergeCell ref="Y19:Z19"/>
    <mergeCell ref="AD19:AF19"/>
    <mergeCell ref="T21:U21"/>
    <mergeCell ref="T20:U20"/>
    <mergeCell ref="W20:X20"/>
    <mergeCell ref="Y20:Z20"/>
    <mergeCell ref="AD20:AF20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W17:X17"/>
    <mergeCell ref="Y17:Z17"/>
    <mergeCell ref="AD17:AF17"/>
    <mergeCell ref="T19:U19"/>
    <mergeCell ref="T18:U18"/>
    <mergeCell ref="W18:X18"/>
    <mergeCell ref="Y18:Z18"/>
    <mergeCell ref="AD18:AF18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W15:X15"/>
    <mergeCell ref="Y15:Z15"/>
    <mergeCell ref="AD15:AF15"/>
    <mergeCell ref="T17:U17"/>
    <mergeCell ref="T16:U16"/>
    <mergeCell ref="W16:X16"/>
    <mergeCell ref="Y16:Z16"/>
    <mergeCell ref="AD16:AF16"/>
    <mergeCell ref="A14:B14"/>
    <mergeCell ref="D14:E14"/>
    <mergeCell ref="F14:G14"/>
    <mergeCell ref="L14:M14"/>
    <mergeCell ref="P14:Q14"/>
    <mergeCell ref="A13:B13"/>
    <mergeCell ref="D13:E13"/>
    <mergeCell ref="F13:G13"/>
    <mergeCell ref="L13:M13"/>
    <mergeCell ref="P13:Q13"/>
    <mergeCell ref="W13:X13"/>
    <mergeCell ref="Y13:Z13"/>
    <mergeCell ref="AD13:AF13"/>
    <mergeCell ref="T15:U15"/>
    <mergeCell ref="T14:U14"/>
    <mergeCell ref="W14:X14"/>
    <mergeCell ref="Y14:Z14"/>
    <mergeCell ref="AD14:AF14"/>
    <mergeCell ref="T13:U13"/>
    <mergeCell ref="P8:Q8"/>
    <mergeCell ref="S8:U8"/>
    <mergeCell ref="W8:X8"/>
    <mergeCell ref="Y8:AA8"/>
    <mergeCell ref="A11:B11"/>
    <mergeCell ref="C11:AB11"/>
    <mergeCell ref="AD11:AF11"/>
    <mergeCell ref="A12:B12"/>
    <mergeCell ref="D12:AB12"/>
    <mergeCell ref="AD12:AF12"/>
    <mergeCell ref="AD8:AF8"/>
    <mergeCell ref="A9:B9"/>
    <mergeCell ref="D9:E9"/>
    <mergeCell ref="F9:G9"/>
    <mergeCell ref="L9:M9"/>
    <mergeCell ref="P9:Q9"/>
    <mergeCell ref="A10:AB10"/>
    <mergeCell ref="AD10:AF10"/>
    <mergeCell ref="T9:U9"/>
    <mergeCell ref="W9:X9"/>
    <mergeCell ref="Y9:Z9"/>
    <mergeCell ref="AD9:AF9"/>
    <mergeCell ref="A8:B8"/>
    <mergeCell ref="D8:E8"/>
    <mergeCell ref="F8:G8"/>
    <mergeCell ref="L8:M8"/>
    <mergeCell ref="N8:O8"/>
    <mergeCell ref="B2:F2"/>
    <mergeCell ref="G2:AD2"/>
    <mergeCell ref="AE2:AH2"/>
    <mergeCell ref="B3:F3"/>
    <mergeCell ref="G3:AD3"/>
    <mergeCell ref="AE3:AH3"/>
    <mergeCell ref="B4:F4"/>
    <mergeCell ref="G4:AD4"/>
    <mergeCell ref="AE4:AH4"/>
    <mergeCell ref="B5:AD5"/>
    <mergeCell ref="AE5:AH5"/>
    <mergeCell ref="A7:B7"/>
    <mergeCell ref="D7:E7"/>
    <mergeCell ref="F7:G7"/>
    <mergeCell ref="L7:Q7"/>
    <mergeCell ref="R7:V7"/>
    <mergeCell ref="W7:AB7"/>
    <mergeCell ref="AC7:AH7"/>
    <mergeCell ref="A30:B30"/>
    <mergeCell ref="D30:E30"/>
    <mergeCell ref="F30:G30"/>
    <mergeCell ref="L30:M30"/>
    <mergeCell ref="P30:Q30"/>
    <mergeCell ref="T30:U30"/>
    <mergeCell ref="W30:X30"/>
    <mergeCell ref="Y30:Z30"/>
    <mergeCell ref="A33:B33"/>
    <mergeCell ref="D33:E33"/>
    <mergeCell ref="F33:G33"/>
    <mergeCell ref="L33:M33"/>
    <mergeCell ref="P33:Q33"/>
    <mergeCell ref="A31:B31"/>
    <mergeCell ref="D31:E31"/>
    <mergeCell ref="F31:G31"/>
    <mergeCell ref="L31:M31"/>
    <mergeCell ref="P31:Q31"/>
    <mergeCell ref="A32:B32"/>
    <mergeCell ref="D32:E32"/>
    <mergeCell ref="T31:U31"/>
    <mergeCell ref="A41:B41"/>
    <mergeCell ref="D41:E41"/>
    <mergeCell ref="F41:G41"/>
    <mergeCell ref="L41:M41"/>
    <mergeCell ref="P41:Q41"/>
    <mergeCell ref="T41:U41"/>
    <mergeCell ref="W41:X41"/>
    <mergeCell ref="Y41:Z41"/>
    <mergeCell ref="AD41:AF41"/>
    <mergeCell ref="A39:B39"/>
    <mergeCell ref="D39:E39"/>
    <mergeCell ref="F39:G39"/>
    <mergeCell ref="L39:M39"/>
    <mergeCell ref="P39:Q39"/>
    <mergeCell ref="T39:U39"/>
    <mergeCell ref="W39:X39"/>
    <mergeCell ref="Y39:Z39"/>
    <mergeCell ref="T50:U50"/>
    <mergeCell ref="A52:B52"/>
    <mergeCell ref="D52:E52"/>
    <mergeCell ref="F52:G52"/>
    <mergeCell ref="L52:M52"/>
    <mergeCell ref="P52:Q52"/>
    <mergeCell ref="A50:B50"/>
    <mergeCell ref="D50:E50"/>
    <mergeCell ref="F50:G50"/>
    <mergeCell ref="L50:M50"/>
    <mergeCell ref="P50:Q50"/>
    <mergeCell ref="A51:B51"/>
    <mergeCell ref="W50:X50"/>
    <mergeCell ref="Y50:Z50"/>
    <mergeCell ref="T58:U58"/>
    <mergeCell ref="F51:G51"/>
    <mergeCell ref="L51:M51"/>
    <mergeCell ref="P51:Q51"/>
    <mergeCell ref="A56:B56"/>
    <mergeCell ref="D56:E56"/>
    <mergeCell ref="F56:G56"/>
    <mergeCell ref="L56:M56"/>
    <mergeCell ref="P56:Q56"/>
    <mergeCell ref="A54:B54"/>
    <mergeCell ref="D54:E54"/>
    <mergeCell ref="F54:G54"/>
    <mergeCell ref="L54:M54"/>
    <mergeCell ref="W56:X56"/>
    <mergeCell ref="Y56:Z56"/>
    <mergeCell ref="A42:B42"/>
    <mergeCell ref="A53:B53"/>
    <mergeCell ref="D53:E53"/>
    <mergeCell ref="F53:G53"/>
    <mergeCell ref="L53:M53"/>
    <mergeCell ref="P53:Q53"/>
    <mergeCell ref="T53:U53"/>
    <mergeCell ref="D42:E42"/>
    <mergeCell ref="F42:G42"/>
    <mergeCell ref="L42:M42"/>
    <mergeCell ref="P42:Q42"/>
    <mergeCell ref="T44:U44"/>
    <mergeCell ref="T42:U42"/>
    <mergeCell ref="T56:U56"/>
    <mergeCell ref="L68:M68"/>
    <mergeCell ref="P68:Q68"/>
    <mergeCell ref="T68:U68"/>
    <mergeCell ref="A66:B66"/>
    <mergeCell ref="D66:E66"/>
    <mergeCell ref="F66:G66"/>
    <mergeCell ref="L66:M66"/>
    <mergeCell ref="P66:Q66"/>
    <mergeCell ref="T66:U66"/>
    <mergeCell ref="T67:U67"/>
    <mergeCell ref="D51:E51"/>
    <mergeCell ref="A61:B61"/>
    <mergeCell ref="D61:E61"/>
    <mergeCell ref="F61:G61"/>
    <mergeCell ref="L61:M61"/>
    <mergeCell ref="P61:Q61"/>
    <mergeCell ref="T61:U61"/>
    <mergeCell ref="T48:U48"/>
    <mergeCell ref="W61:X61"/>
    <mergeCell ref="Y61:Z61"/>
    <mergeCell ref="A57:B57"/>
    <mergeCell ref="D57:E57"/>
    <mergeCell ref="F57:G57"/>
    <mergeCell ref="L57:M57"/>
    <mergeCell ref="P57:Q57"/>
    <mergeCell ref="T57:U57"/>
    <mergeCell ref="W57:X57"/>
    <mergeCell ref="Y57:Z57"/>
    <mergeCell ref="A74:B74"/>
    <mergeCell ref="D74:E74"/>
    <mergeCell ref="F74:G74"/>
    <mergeCell ref="L74:M74"/>
    <mergeCell ref="P74:Q74"/>
    <mergeCell ref="T74:U74"/>
    <mergeCell ref="W74:X74"/>
    <mergeCell ref="Y74:Z74"/>
    <mergeCell ref="A70:B70"/>
    <mergeCell ref="D70:E70"/>
    <mergeCell ref="F70:G70"/>
    <mergeCell ref="L70:M70"/>
    <mergeCell ref="P70:Q70"/>
    <mergeCell ref="T70:U70"/>
    <mergeCell ref="W70:X70"/>
    <mergeCell ref="Y70:Z70"/>
    <mergeCell ref="A73:B73"/>
    <mergeCell ref="D73:E73"/>
    <mergeCell ref="F73:G73"/>
    <mergeCell ref="L73:M73"/>
    <mergeCell ref="P73:Q73"/>
    <mergeCell ref="A72:B72"/>
    <mergeCell ref="AD85:AF85"/>
    <mergeCell ref="A94:B94"/>
    <mergeCell ref="D94:E94"/>
    <mergeCell ref="F94:G94"/>
    <mergeCell ref="L94:M94"/>
    <mergeCell ref="P94:Q94"/>
    <mergeCell ref="T94:U94"/>
    <mergeCell ref="W94:X94"/>
    <mergeCell ref="Y94:Z94"/>
    <mergeCell ref="AD94:AF94"/>
    <mergeCell ref="A85:B85"/>
    <mergeCell ref="D85:E85"/>
    <mergeCell ref="F85:G85"/>
    <mergeCell ref="L85:M85"/>
    <mergeCell ref="P85:Q85"/>
    <mergeCell ref="T85:U85"/>
    <mergeCell ref="W85:X85"/>
    <mergeCell ref="Y85:Z85"/>
    <mergeCell ref="AD86:AF86"/>
    <mergeCell ref="A86:B86"/>
    <mergeCell ref="D86:E86"/>
    <mergeCell ref="F86:G86"/>
    <mergeCell ref="L86:M86"/>
    <mergeCell ref="P86:Q86"/>
    <mergeCell ref="W87:X87"/>
    <mergeCell ref="W86:X86"/>
    <mergeCell ref="D87:G87"/>
    <mergeCell ref="L87:M87"/>
    <mergeCell ref="P87:Q87"/>
    <mergeCell ref="T87:U87"/>
    <mergeCell ref="T86:U86"/>
    <mergeCell ref="T89:U89"/>
    <mergeCell ref="D114:E114"/>
    <mergeCell ref="F114:G114"/>
    <mergeCell ref="L114:M114"/>
    <mergeCell ref="P114:Q114"/>
    <mergeCell ref="T114:U114"/>
    <mergeCell ref="W114:X114"/>
    <mergeCell ref="Y114:Z114"/>
    <mergeCell ref="AD114:AF114"/>
    <mergeCell ref="D112:AB112"/>
    <mergeCell ref="AD112:AF112"/>
    <mergeCell ref="AD111:AF111"/>
    <mergeCell ref="A112:B112"/>
    <mergeCell ref="A105:B105"/>
    <mergeCell ref="D105:E105"/>
    <mergeCell ref="F105:G105"/>
    <mergeCell ref="L105:M105"/>
    <mergeCell ref="P105:Q105"/>
    <mergeCell ref="T105:U105"/>
    <mergeCell ref="W105:X105"/>
    <mergeCell ref="Y105:Z105"/>
    <mergeCell ref="AD105:AF105"/>
    <mergeCell ref="P107:Q107"/>
    <mergeCell ref="T107:U107"/>
    <mergeCell ref="W107:X107"/>
    <mergeCell ref="Y107:Z107"/>
    <mergeCell ref="AD107:AF107"/>
    <mergeCell ref="A106:B106"/>
    <mergeCell ref="D106:E106"/>
    <mergeCell ref="F106:G106"/>
    <mergeCell ref="L106:M106"/>
    <mergeCell ref="P106:Q106"/>
    <mergeCell ref="T106:U106"/>
    <mergeCell ref="AD123:AF123"/>
    <mergeCell ref="A126:B126"/>
    <mergeCell ref="D126:E126"/>
    <mergeCell ref="F126:G126"/>
    <mergeCell ref="L126:M126"/>
    <mergeCell ref="P126:Q126"/>
    <mergeCell ref="T126:U126"/>
    <mergeCell ref="W126:X126"/>
    <mergeCell ref="Y126:Z126"/>
    <mergeCell ref="AD126:AF126"/>
    <mergeCell ref="A123:B123"/>
    <mergeCell ref="D123:E123"/>
    <mergeCell ref="F123:G123"/>
    <mergeCell ref="L123:M123"/>
    <mergeCell ref="P123:Q123"/>
    <mergeCell ref="T123:U123"/>
    <mergeCell ref="W123:X123"/>
    <mergeCell ref="Y123:Z123"/>
    <mergeCell ref="AD124:AF124"/>
    <mergeCell ref="A125:B125"/>
    <mergeCell ref="D125:E125"/>
    <mergeCell ref="F125:G125"/>
    <mergeCell ref="L125:M125"/>
    <mergeCell ref="P125:Q125"/>
    <mergeCell ref="T125:U125"/>
    <mergeCell ref="W125:X125"/>
    <mergeCell ref="Y125:Z125"/>
    <mergeCell ref="AD125:AF125"/>
    <mergeCell ref="A124:B124"/>
    <mergeCell ref="D124:E124"/>
    <mergeCell ref="F124:G124"/>
    <mergeCell ref="L124:M124"/>
  </mergeCells>
  <pageMargins left="0.19685039370078741" right="0.19685039370078741" top="0.39370078740157483" bottom="0.70866141732283472" header="0.39370078740157483" footer="0.39370078740157483"/>
  <pageSetup paperSize="9" scale="95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2015-06-08T06:19:29Z</cp:lastPrinted>
  <dcterms:created xsi:type="dcterms:W3CDTF">2015-01-15T13:22:29Z</dcterms:created>
  <dcterms:modified xsi:type="dcterms:W3CDTF">2015-06-08T06:19:30Z</dcterms:modified>
</cp:coreProperties>
</file>